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2020 год/ИОИ 1729 ЧП/"/>
    </mc:Choice>
  </mc:AlternateContent>
  <xr:revisionPtr revIDLastSave="0" documentId="13_ncr:1_{F600E847-640E-414A-8E42-733891F0E955}" xr6:coauthVersionLast="36" xr6:coauthVersionMax="36" xr10:uidLastSave="{00000000-0000-0000-0000-000000000000}"/>
  <bookViews>
    <workbookView xWindow="0" yWindow="0" windowWidth="28800" windowHeight="18000" xr2:uid="{1C722562-414E-504B-BE81-661DC10B56A1}"/>
  </bookViews>
  <sheets>
    <sheet name="ИОИ по долгам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6" i="1" l="1"/>
  <c r="G15" i="1"/>
  <c r="G14" i="1" l="1"/>
  <c r="G13" i="1" l="1"/>
  <c r="G11" i="1"/>
  <c r="G10" i="1"/>
  <c r="G9" i="1"/>
  <c r="G8" i="1"/>
  <c r="G12" i="1" s="1"/>
  <c r="G6" i="1"/>
  <c r="G5" i="1"/>
  <c r="G4" i="1"/>
  <c r="G3" i="1"/>
  <c r="G2" i="1"/>
</calcChain>
</file>

<file path=xl/sharedStrings.xml><?xml version="1.0" encoding="utf-8"?>
<sst xmlns="http://schemas.openxmlformats.org/spreadsheetml/2006/main" count="56" uniqueCount="34">
  <si>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</si>
  <si>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</si>
  <si>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</si>
  <si>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</si>
  <si>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</si>
  <si>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t>цена за ед</t>
  </si>
  <si>
    <t xml:space="preserve">сумма </t>
  </si>
  <si>
    <r>
      <t xml:space="preserve">Пластины-электроды для аппарата  TSCD-II </t>
    </r>
    <r>
      <rPr>
        <b/>
        <sz val="8"/>
        <color theme="1"/>
        <rFont val="Times New Roman"/>
        <family val="1"/>
      </rPr>
      <t>(в кассете 70шт)</t>
    </r>
  </si>
  <si>
    <t>кассета</t>
  </si>
  <si>
    <t xml:space="preserve">Набор расходного материала для аппарата PCS-2 </t>
  </si>
  <si>
    <t>наб</t>
  </si>
  <si>
    <t>Набор расходного материала для аппарата MCS+</t>
  </si>
  <si>
    <t xml:space="preserve">Набор для инактивации патогенов и лейкоцитов в плазме донора для аппарата "INTERCEPT Illuminator" </t>
  </si>
  <si>
    <t>Набор для инактивации патогенов и лейкоцитов в тромбоцитах донора большого объема для аппарата "INTERCEPT Illuminator"</t>
  </si>
  <si>
    <t>Набор расходных материалов и реагентов для анализтора "Architect i 2000"</t>
  </si>
  <si>
    <t>Сифилис, калибратор</t>
  </si>
  <si>
    <t>Сифилис реагент</t>
  </si>
  <si>
    <t xml:space="preserve">ВИЧ  Ag/Ab Комбо, реагент </t>
  </si>
  <si>
    <t xml:space="preserve">Ручной разбавитель для подтверждающего теста HBS AG </t>
  </si>
  <si>
    <t>упак</t>
  </si>
  <si>
    <t xml:space="preserve"> Тест-кобас TagScreen MPX для ПЦР анализа версия 2- дискриминационный</t>
  </si>
  <si>
    <t>комп</t>
  </si>
  <si>
    <t>Фильтр RC для удаления лейкоцитов</t>
  </si>
  <si>
    <t>шт</t>
  </si>
  <si>
    <t>Контейнер полимерный для крови и её компонентов четырёхкамерный с раствором гемоконсерванта «CPD», ресуспендирующим раствором «SAGM» и фильтром для удаления лейкоцитов из цельной крови</t>
  </si>
  <si>
    <t>Контейнер для забора дозы цельной крови, состоящий из четырех контейнеров 600/500/500/500 мл с антикоагулянтом CPD) добавочным раствором SAGM, фильтром для лейкофильтрации цельной крови, дополнительным контейнером для сбора первой дозы крови и взятия образцов, протектором иглы, адаптером для вакуумных пробирок.Первичный контейнер: практический объем 450мл; Контейнер для лейкофильтрованной цельной крови; практический объем 450мл; Контейнер с SAGM: практический объем - 450 мл; Постфильтрационное число лейкоцитов в дозе эритроцитарной взвеси, не более 1х10^6, Игла: - ультратонкие стенки, 16G;   Тройная заточка Длина донорской магистрали – 110 см,  Внутренний диаметр магистрали - 3 мм. Внешний диаметр магистрали – 4,1м. Этикетка Неснимаемая, надежно закрепленная специальным клеем. Получаемые компоненты лейкофильтрованная плазма, лейкофильтрованная эритрацитарная взвесь.Стерильный, однократного применения.</t>
  </si>
  <si>
    <t>Системы полимерные с магистралями одинарные с добавочным растворм для тромбоцитов SSP</t>
  </si>
  <si>
    <t>Добавочный раствор для тромбоцитов. Хранение тромбоцитов в течение 7 дней. Возможность хранить тромбоциты без перемешивания в течение 4 дней. Снижение количества побочных реакций возможность применения технологии инактивации патогенов в КТ. Требования к техническим характеристикам:
1) Стерильный добавочный раствор 300 мл для тромбоцитов в пластикатном контейнере SSP+.
2) Наличие трубки соединения-люер с встроенной заглушкой-отламывателем.
3) Наличие трубки для стерильной стыковки.
Область применения: Ручное добавление в ЛТС при приготовлении восстановленных полированных тромбоцитов и автоматическое добавление в аферезные тромбоциты.
Требования к комплектации:
1) Пластиковый контейнер с раствором SSP+ 300 мл.
2) Трубка соединения-люер с встроенной заглушкой-отламывателем. 
3) Трубка для стерильной стыковки.
4) Прозрачный плотный упаковочный пакет и защита от прямого воздействия света.
5) Инструкция пользователя.
Требования к эксплуатационным характеристикам:
Стерильная стыковка с комплектом для обработки тромбоцитов</t>
  </si>
  <si>
    <t>ТОО ТОО «CINA PHARM»</t>
  </si>
  <si>
    <t>ТОО «ABMG Expert»</t>
  </si>
  <si>
    <t>ТОО «AUM+»</t>
  </si>
  <si>
    <t>Системы полимерные с магистралями счетверенные  (емкость каждого конт.450мл)</t>
  </si>
  <si>
    <t>Контейнер для разделения одной терапевтической дозы тромбоцитов на 4 единичные. Емкость каждого контейнера 450 мл.; Назначение: для разделения одной терапевтической дозы тромбоцитов на 4 единичные; Количество контейнеров 4 штуки; Емкость каждого контейнера: объем — 450 мл; Материал контейнера ПВХ, Пластиковые иглы -1 штука; Зажимы -4 штуки; Количество выходных портов на контейнере - 2 штуки; Длина магистрали от пластиковой иглы до каждого контейнера -63 см; Внутренний диаметр магистрали -З мм ; Внешний диаметр магистрали - 4, 1 мм   Этикетка: неснимаемая, надежно закрепленная специальным клеем; Упаковка: индивидуальная стерильная упаковка из прозрачного пластика для каждого контейнера; Метод стерилизации: паровая; Стерильный, однократного применения.</t>
  </si>
  <si>
    <t>Контейнер полимерный, стерильный однократного примененния 300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</si>
</sst>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[Red]#,##0.0"/>
  </numFmts>
  <fonts count="4" x14ac:knownFonts="1">
    <font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44_Копия План ГЗ в УЗ" xfId="3" xr:uid="{0F5E803C-9A1C-C64D-9610-4BCCB36F181F}"/>
    <cellStyle name="Обычный 66_Копия План ГЗ в УЗ" xfId="1" xr:uid="{7D40F322-E11A-D74B-833E-5487D6D71F49}"/>
    <cellStyle name="Обычный 67_Копия План ГЗ в УЗ" xfId="2" xr:uid="{628AE930-F633-D74A-A933-B14AFF3BCE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A73C6-F016-8044-87B8-C340C28B138F}">
  <dimension ref="A1:J18"/>
  <sheetViews>
    <sheetView tabSelected="1" zoomScale="139" workbookViewId="0">
      <pane ySplit="1" topLeftCell="A16" activePane="bottomLeft" state="frozen"/>
      <selection pane="bottomLeft" activeCell="D17" sqref="D17:G18"/>
    </sheetView>
  </sheetViews>
  <sheetFormatPr baseColWidth="10" defaultRowHeight="16" x14ac:dyDescent="0.2"/>
  <cols>
    <col min="1" max="1" width="4" bestFit="1" customWidth="1"/>
    <col min="2" max="2" width="23" customWidth="1"/>
    <col min="3" max="3" width="29.33203125" customWidth="1"/>
    <col min="4" max="4" width="5.6640625" customWidth="1"/>
    <col min="5" max="5" width="7.1640625" customWidth="1"/>
    <col min="6" max="6" width="10" customWidth="1"/>
    <col min="7" max="7" width="11.6640625" customWidth="1"/>
  </cols>
  <sheetData>
    <row r="1" spans="1:10" ht="24" x14ac:dyDescent="0.2">
      <c r="A1" s="1" t="s">
        <v>0</v>
      </c>
      <c r="B1" s="1" t="s">
        <v>1</v>
      </c>
      <c r="C1" s="3" t="s">
        <v>2</v>
      </c>
      <c r="D1" s="1" t="s">
        <v>3</v>
      </c>
      <c r="E1" s="4" t="s">
        <v>4</v>
      </c>
      <c r="F1" s="2" t="s">
        <v>5</v>
      </c>
      <c r="G1" s="5" t="s">
        <v>6</v>
      </c>
      <c r="H1" s="2" t="s">
        <v>28</v>
      </c>
      <c r="I1" s="2" t="s">
        <v>29</v>
      </c>
      <c r="J1" s="2" t="s">
        <v>30</v>
      </c>
    </row>
    <row r="2" spans="1:10" ht="24" x14ac:dyDescent="0.2">
      <c r="A2" s="6">
        <v>1</v>
      </c>
      <c r="B2" s="7" t="s">
        <v>7</v>
      </c>
      <c r="C2" s="7" t="s">
        <v>7</v>
      </c>
      <c r="D2" s="8" t="s">
        <v>8</v>
      </c>
      <c r="E2" s="6">
        <v>46</v>
      </c>
      <c r="F2" s="9">
        <v>116900</v>
      </c>
      <c r="G2" s="10">
        <f t="shared" ref="G2" si="0">E2*F2</f>
        <v>5377400</v>
      </c>
      <c r="H2" s="14"/>
      <c r="I2" s="14"/>
      <c r="J2" s="10"/>
    </row>
    <row r="3" spans="1:10" ht="29" customHeight="1" x14ac:dyDescent="0.2">
      <c r="A3" s="6">
        <v>2</v>
      </c>
      <c r="B3" s="12" t="s">
        <v>9</v>
      </c>
      <c r="C3" s="12" t="s">
        <v>9</v>
      </c>
      <c r="D3" s="8" t="s">
        <v>10</v>
      </c>
      <c r="E3" s="6">
        <v>100</v>
      </c>
      <c r="F3" s="9">
        <v>14250</v>
      </c>
      <c r="G3" s="10">
        <f>E3*F3</f>
        <v>1425000</v>
      </c>
      <c r="H3" s="14">
        <v>1425000</v>
      </c>
      <c r="I3" s="14"/>
      <c r="J3" s="10"/>
    </row>
    <row r="4" spans="1:10" ht="24" x14ac:dyDescent="0.2">
      <c r="A4" s="6">
        <v>3</v>
      </c>
      <c r="B4" s="12" t="s">
        <v>11</v>
      </c>
      <c r="C4" s="12" t="s">
        <v>11</v>
      </c>
      <c r="D4" s="8" t="s">
        <v>10</v>
      </c>
      <c r="E4" s="6">
        <v>520</v>
      </c>
      <c r="F4" s="9">
        <v>92400</v>
      </c>
      <c r="G4" s="10">
        <f>E4*F4</f>
        <v>48048000</v>
      </c>
      <c r="H4" s="14">
        <v>48048000</v>
      </c>
      <c r="I4" s="14"/>
      <c r="J4" s="10"/>
    </row>
    <row r="5" spans="1:10" ht="45" customHeight="1" x14ac:dyDescent="0.2">
      <c r="A5" s="6">
        <v>4</v>
      </c>
      <c r="B5" s="13" t="s">
        <v>12</v>
      </c>
      <c r="C5" s="13" t="s">
        <v>12</v>
      </c>
      <c r="D5" s="8" t="s">
        <v>10</v>
      </c>
      <c r="E5" s="6">
        <v>48</v>
      </c>
      <c r="F5" s="14">
        <v>86756</v>
      </c>
      <c r="G5" s="10">
        <f>E5*F5</f>
        <v>4164288</v>
      </c>
      <c r="H5" s="14">
        <v>4164288</v>
      </c>
      <c r="I5" s="14"/>
      <c r="J5" s="10"/>
    </row>
    <row r="6" spans="1:10" ht="45" customHeight="1" x14ac:dyDescent="0.2">
      <c r="A6" s="6">
        <v>5</v>
      </c>
      <c r="B6" s="13" t="s">
        <v>13</v>
      </c>
      <c r="C6" s="13" t="s">
        <v>13</v>
      </c>
      <c r="D6" s="8" t="s">
        <v>10</v>
      </c>
      <c r="E6" s="8">
        <v>552</v>
      </c>
      <c r="F6" s="14">
        <v>89695</v>
      </c>
      <c r="G6" s="10">
        <f>E6*F6</f>
        <v>49511640</v>
      </c>
      <c r="H6" s="14">
        <v>49511640</v>
      </c>
      <c r="I6" s="14"/>
      <c r="J6" s="10"/>
    </row>
    <row r="7" spans="1:10" ht="44" customHeight="1" x14ac:dyDescent="0.2">
      <c r="A7" s="6">
        <v>6</v>
      </c>
      <c r="B7" s="15" t="s">
        <v>14</v>
      </c>
      <c r="C7" s="16"/>
      <c r="D7" s="11"/>
      <c r="E7" s="6"/>
      <c r="F7" s="17"/>
      <c r="G7" s="10"/>
      <c r="H7" s="14"/>
      <c r="I7" s="14"/>
      <c r="J7" s="10"/>
    </row>
    <row r="8" spans="1:10" x14ac:dyDescent="0.2">
      <c r="A8" s="6"/>
      <c r="B8" s="13" t="s">
        <v>15</v>
      </c>
      <c r="C8" s="13" t="s">
        <v>15</v>
      </c>
      <c r="D8" s="11" t="s">
        <v>10</v>
      </c>
      <c r="E8" s="6">
        <v>2</v>
      </c>
      <c r="F8" s="14">
        <v>91817</v>
      </c>
      <c r="G8" s="10">
        <f t="shared" ref="G8:G11" si="1">E8*F8</f>
        <v>183634</v>
      </c>
      <c r="H8" s="14"/>
      <c r="I8" s="14"/>
      <c r="J8" s="10">
        <v>183634</v>
      </c>
    </row>
    <row r="9" spans="1:10" x14ac:dyDescent="0.2">
      <c r="A9" s="6"/>
      <c r="B9" s="13" t="s">
        <v>16</v>
      </c>
      <c r="C9" s="13" t="s">
        <v>16</v>
      </c>
      <c r="D9" s="11" t="s">
        <v>10</v>
      </c>
      <c r="E9" s="6">
        <v>6</v>
      </c>
      <c r="F9" s="14">
        <v>574208.80000000005</v>
      </c>
      <c r="G9" s="10">
        <f t="shared" si="1"/>
        <v>3445252.8000000003</v>
      </c>
      <c r="H9" s="14"/>
      <c r="I9" s="14"/>
      <c r="J9" s="10">
        <v>3445252</v>
      </c>
    </row>
    <row r="10" spans="1:10" x14ac:dyDescent="0.2">
      <c r="A10" s="6"/>
      <c r="B10" s="13" t="s">
        <v>17</v>
      </c>
      <c r="C10" s="13" t="s">
        <v>17</v>
      </c>
      <c r="D10" s="11" t="s">
        <v>10</v>
      </c>
      <c r="E10" s="6">
        <v>1</v>
      </c>
      <c r="F10" s="14">
        <v>2053119.2</v>
      </c>
      <c r="G10" s="10">
        <f t="shared" si="1"/>
        <v>2053119.2</v>
      </c>
      <c r="H10" s="14"/>
      <c r="I10" s="14"/>
      <c r="J10" s="10">
        <v>2053119</v>
      </c>
    </row>
    <row r="11" spans="1:10" ht="24" x14ac:dyDescent="0.2">
      <c r="A11" s="6"/>
      <c r="B11" s="13" t="s">
        <v>18</v>
      </c>
      <c r="C11" s="13" t="s">
        <v>18</v>
      </c>
      <c r="D11" s="11" t="s">
        <v>19</v>
      </c>
      <c r="E11" s="6">
        <v>1</v>
      </c>
      <c r="F11" s="14">
        <v>107000</v>
      </c>
      <c r="G11" s="10">
        <f t="shared" si="1"/>
        <v>107000</v>
      </c>
      <c r="H11" s="14"/>
      <c r="I11" s="14"/>
      <c r="J11" s="10">
        <v>107000</v>
      </c>
    </row>
    <row r="12" spans="1:10" x14ac:dyDescent="0.2">
      <c r="A12" s="6"/>
      <c r="B12" s="13"/>
      <c r="C12" s="13"/>
      <c r="D12" s="11"/>
      <c r="E12" s="6"/>
      <c r="F12" s="14"/>
      <c r="G12" s="20">
        <f>SUM(G8:G11)</f>
        <v>5789006</v>
      </c>
      <c r="H12" s="14"/>
      <c r="I12" s="14"/>
      <c r="J12" s="20">
        <f>SUM(J8:J11)</f>
        <v>5789005</v>
      </c>
    </row>
    <row r="13" spans="1:10" ht="38" customHeight="1" x14ac:dyDescent="0.2">
      <c r="A13" s="6">
        <v>7</v>
      </c>
      <c r="B13" s="18" t="s">
        <v>20</v>
      </c>
      <c r="C13" s="18" t="s">
        <v>20</v>
      </c>
      <c r="D13" s="19" t="s">
        <v>21</v>
      </c>
      <c r="E13" s="6">
        <v>1024</v>
      </c>
      <c r="F13" s="9">
        <v>31460</v>
      </c>
      <c r="G13" s="10">
        <f>E13*F13</f>
        <v>32215040</v>
      </c>
      <c r="H13" s="14"/>
      <c r="I13" s="14"/>
      <c r="J13" s="10">
        <v>32215040</v>
      </c>
    </row>
    <row r="14" spans="1:10" x14ac:dyDescent="0.2">
      <c r="A14" s="6">
        <v>8</v>
      </c>
      <c r="B14" s="18" t="s">
        <v>22</v>
      </c>
      <c r="C14" s="18" t="s">
        <v>22</v>
      </c>
      <c r="D14" s="19" t="s">
        <v>23</v>
      </c>
      <c r="E14" s="6">
        <v>350</v>
      </c>
      <c r="F14" s="9">
        <v>11000</v>
      </c>
      <c r="G14" s="10">
        <f>E14*F14</f>
        <v>3850000</v>
      </c>
      <c r="H14" s="14"/>
      <c r="I14" s="14">
        <v>3850000</v>
      </c>
      <c r="J14" s="10"/>
    </row>
    <row r="15" spans="1:10" ht="271" customHeight="1" x14ac:dyDescent="0.2">
      <c r="A15" s="6">
        <v>9</v>
      </c>
      <c r="B15" s="18" t="s">
        <v>24</v>
      </c>
      <c r="C15" s="18" t="s">
        <v>25</v>
      </c>
      <c r="D15" s="19" t="s">
        <v>23</v>
      </c>
      <c r="E15" s="6">
        <v>140</v>
      </c>
      <c r="F15" s="9">
        <v>11700</v>
      </c>
      <c r="G15" s="10">
        <f>E15*F15</f>
        <v>1638000</v>
      </c>
      <c r="H15" s="14">
        <v>1638000</v>
      </c>
      <c r="I15" s="14"/>
      <c r="J15" s="10"/>
    </row>
    <row r="16" spans="1:10" ht="341" customHeight="1" x14ac:dyDescent="0.2">
      <c r="A16" s="6">
        <v>10</v>
      </c>
      <c r="B16" s="18" t="s">
        <v>26</v>
      </c>
      <c r="C16" s="18" t="s">
        <v>27</v>
      </c>
      <c r="D16" s="19" t="s">
        <v>23</v>
      </c>
      <c r="E16" s="19">
        <v>100</v>
      </c>
      <c r="F16" s="9">
        <v>8870</v>
      </c>
      <c r="G16" s="10">
        <f>E16*F16</f>
        <v>887000</v>
      </c>
      <c r="H16" s="14">
        <v>887000</v>
      </c>
      <c r="I16" s="14"/>
      <c r="J16" s="10"/>
    </row>
    <row r="17" spans="1:10" ht="216" customHeight="1" x14ac:dyDescent="0.2">
      <c r="A17" s="6">
        <v>11</v>
      </c>
      <c r="B17" s="18" t="s">
        <v>31</v>
      </c>
      <c r="C17" s="18" t="s">
        <v>32</v>
      </c>
      <c r="D17" s="19" t="s">
        <v>23</v>
      </c>
      <c r="E17" s="19">
        <v>870</v>
      </c>
      <c r="F17" s="9">
        <v>5198</v>
      </c>
      <c r="G17" s="10">
        <v>4522260</v>
      </c>
      <c r="H17" s="14">
        <v>4522260</v>
      </c>
      <c r="I17" s="14"/>
      <c r="J17" s="10"/>
    </row>
    <row r="18" spans="1:10" ht="31" customHeight="1" x14ac:dyDescent="0.2">
      <c r="A18" s="6">
        <v>12</v>
      </c>
      <c r="B18" s="18" t="s">
        <v>33</v>
      </c>
      <c r="C18" s="18" t="s">
        <v>33</v>
      </c>
      <c r="D18" s="19" t="s">
        <v>23</v>
      </c>
      <c r="E18" s="19">
        <v>1050</v>
      </c>
      <c r="F18" s="9">
        <v>400</v>
      </c>
      <c r="G18" s="10">
        <v>420000</v>
      </c>
      <c r="H18" s="14">
        <v>420000</v>
      </c>
      <c r="I18" s="14"/>
      <c r="J18" s="10"/>
    </row>
  </sheetData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ИОИ по долгам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2020-04-20T09:51:58Z</cp:lastPrinted>
  <dcterms:created xsi:type="dcterms:W3CDTF">2020-04-07T10:41:03Z</dcterms:created>
  <dcterms:modified xsi:type="dcterms:W3CDTF">2020-04-20T12:03:49Z</dcterms:modified>
</cp:coreProperties>
</file>