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1 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l="1"/>
  <c r="H41" i="1"/>
  <c r="H40" i="1"/>
  <c r="H38" i="1"/>
  <c r="H37" i="1"/>
  <c r="H36" i="1"/>
  <c r="H35" i="1"/>
  <c r="H34" i="1"/>
  <c r="H33" i="1"/>
  <c r="H32" i="1"/>
  <c r="H30" i="1"/>
  <c r="H29" i="1"/>
  <c r="H27" i="1"/>
  <c r="H26" i="1"/>
  <c r="H25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6" i="1"/>
  <c r="H5" i="1"/>
  <c r="H3" i="1"/>
</calcChain>
</file>

<file path=xl/sharedStrings.xml><?xml version="1.0" encoding="utf-8"?>
<sst xmlns="http://schemas.openxmlformats.org/spreadsheetml/2006/main" count="193" uniqueCount="72">
  <si>
    <t xml:space="preserve">№ лота </t>
  </si>
  <si>
    <t>Системы полимерные с магистралями одинарные с добавочным растворм для тромбоцитов SSP+ 300мл. SSP 2130</t>
  </si>
  <si>
    <t>шт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</si>
  <si>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</si>
  <si>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</si>
  <si>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</si>
  <si>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</si>
  <si>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 xml:space="preserve">Подтверждающий тест-система на гепатит С для ИФА </t>
  </si>
  <si>
    <t>наб.</t>
  </si>
  <si>
    <t xml:space="preserve"> Тест-система иммуноферментная для определения HBS антигена в сыворотке и плазме  на 12*8 определении </t>
  </si>
  <si>
    <t xml:space="preserve"> Тест-система иммуноферментная для выявления антигена Р 24 и антител к ВИЧ 1 и ВИЧ 2 в сыворотке или плазме.</t>
  </si>
  <si>
    <t xml:space="preserve">Тест-система иммуноферментная для подтверждения HBS антигена в сыворотке </t>
  </si>
  <si>
    <t>Иммуноферментный анализ на выявление антител к человеческому вирусу гепатита С в сыворотке или плазме человека.</t>
  </si>
  <si>
    <t>Вироторол I класса А одноуровневый флакон с дозатором 1х5 мл.</t>
  </si>
  <si>
    <t>Вирокоеар одноуровневый пробирка 10х4 мл</t>
  </si>
  <si>
    <t>Вироторол сифилис LR-A 5x4 мл</t>
  </si>
  <si>
    <t xml:space="preserve">наб 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</si>
  <si>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</si>
  <si>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</si>
  <si>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реагентов для гематологического анализатора "Micro-CC 20  Plus"</t>
  </si>
  <si>
    <t>Ферментативный очиститель (моющий раствор, в уп. 1 л)</t>
  </si>
  <si>
    <t xml:space="preserve"> Ферментативный очиститель концентрат (в упак 50 мл.)</t>
  </si>
  <si>
    <t>Лизирующий раствор 1 л</t>
  </si>
  <si>
    <t>Дилюент Изотонический разбавитель 20 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</si>
  <si>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</si>
  <si>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</si>
  <si>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диллюент Diatro Dill-Dif, 20л</t>
  </si>
  <si>
    <t>шт.</t>
  </si>
  <si>
    <t>Лизирующий раствор Diatro Lyse-Diff, 1 L</t>
  </si>
  <si>
    <t>Очиститель Diatro Cleaner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</si>
  <si>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</si>
  <si>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</si>
  <si>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</si>
  <si>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</si>
  <si>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</si>
  <si>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>Набор моноклональных антител для фенотипирования и определения группы крови, резус и Келл</t>
  </si>
  <si>
    <t>Моноклональные антитела Анти-А1-лектин 5мл №10</t>
  </si>
  <si>
    <t>упак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</si>
  <si>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</si>
  <si>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</si>
  <si>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</si>
  <si>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</si>
  <si>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</si>
  <si>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</si>
  <si>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коагулометра TS-4000</t>
  </si>
  <si>
    <t>набор</t>
  </si>
  <si>
    <t>Набор реагентов для определения общего белка  (400 определений)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</si>
  <si>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</si>
  <si>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</si>
  <si>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</si>
  <si>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</si>
  <si>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</si>
  <si>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</si>
  <si>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</si>
  <si>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</si>
  <si>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дней/ өтінім бойынша, 5 жұмыс күні ішінде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</si>
  <si>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</si>
  <si>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</si>
  <si>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Вироклеар одноуровневый пробирка 10х4 мл</t>
  </si>
  <si>
    <t>Плазма контрольная, реагент для контроля правильности определения параметров свертывающей, противосвертывающей и фибронолитической систем</t>
  </si>
  <si>
    <t>Набор реактивов из 6 фл для определения 8-го фактора в плазме крови и криопреципитате</t>
  </si>
  <si>
    <t>Набор реагентов для определения общего белка  2*500 мл</t>
  </si>
  <si>
    <t>Пробирки PS, 16*100мм, одноразовые с крышками, пластиковая,  без наполнителя, цилиндиричексая, 9 мл.</t>
  </si>
  <si>
    <t>Пробирки PS, 16*100мм, одноразовые с крышками, пластиковая,  без наполнителя, цилиндирическая, 10 мл.</t>
  </si>
  <si>
    <t>Приложение №1</t>
  </si>
  <si>
    <t>ТОО "ЭкоФарм Интернейшнл"</t>
  </si>
  <si>
    <t>ТОО "Диамед"</t>
  </si>
  <si>
    <t>ТОО "Интермедика Алматы"</t>
  </si>
  <si>
    <t>TOO "AG Medical"</t>
  </si>
  <si>
    <t>ТОО "ANP"</t>
  </si>
  <si>
    <t>ТОО "Eira Med"</t>
  </si>
  <si>
    <t>ТОО "AUM+"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</si>
</sst>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56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9" fillId="2" borderId="2" xfId="1" applyNumberFormat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8" fillId="2" borderId="3" xfId="2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left" vertical="center" wrapText="1"/>
    </xf>
    <xf numFmtId="0" fontId="8" fillId="2" borderId="2" xfId="5" applyFont="1" applyFill="1" applyBorder="1" applyAlignment="1">
      <alignment horizontal="left" vertical="top" wrapText="1"/>
    </xf>
    <xf numFmtId="0" fontId="9" fillId="2" borderId="2" xfId="5" applyFont="1" applyFill="1" applyBorder="1" applyAlignment="1">
      <alignment horizontal="left" vertical="top" wrapText="1"/>
    </xf>
    <xf numFmtId="0" fontId="9" fillId="2" borderId="2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0" fontId="9" fillId="2" borderId="4" xfId="5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64" fontId="9" fillId="2" borderId="5" xfId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vertical="center"/>
    </xf>
    <xf numFmtId="164" fontId="9" fillId="2" borderId="2" xfId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164" fontId="8" fillId="2" borderId="2" xfId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tabSelected="1"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0.625" defaultRowHeight="15" x14ac:dyDescent="0.25"/>
  <cols>
    <col min="1" max="1" width="10.625" style="1"/>
    <col min="2" max="2" width="11.625" style="1" customWidth="1"/>
    <col min="3" max="3" width="40.25" style="1" customWidth="1"/>
    <col min="4" max="4" width="33.75" style="1" customWidth="1"/>
    <col min="5" max="5" width="9.5" style="1" customWidth="1"/>
    <col min="6" max="6" width="9.625" style="3" customWidth="1"/>
    <col min="7" max="7" width="17.375" style="4" customWidth="1"/>
    <col min="8" max="8" width="15.875" style="5" customWidth="1"/>
    <col min="9" max="9" width="20.125" style="1" customWidth="1"/>
    <col min="10" max="10" width="29" style="1" customWidth="1"/>
    <col min="11" max="12" width="21.125" style="1" customWidth="1"/>
    <col min="13" max="13" width="21.25" style="1" customWidth="1"/>
    <col min="14" max="14" width="21.125" style="51" customWidth="1"/>
    <col min="15" max="16" width="21.25" style="51" customWidth="1"/>
    <col min="17" max="17" width="23" style="1" customWidth="1"/>
    <col min="18" max="16384" width="10.625" style="1"/>
  </cols>
  <sheetData>
    <row r="1" spans="2:17" ht="35.25" customHeight="1" x14ac:dyDescent="0.25">
      <c r="C1" s="2"/>
      <c r="D1" s="2"/>
      <c r="E1" s="2"/>
      <c r="F1" s="2"/>
      <c r="G1" s="54"/>
      <c r="H1" s="55"/>
      <c r="J1" s="6"/>
      <c r="Q1" s="6" t="s">
        <v>64</v>
      </c>
    </row>
    <row r="2" spans="2:17" ht="56.25" x14ac:dyDescent="0.25">
      <c r="B2" s="7" t="s">
        <v>0</v>
      </c>
      <c r="C2" s="8" t="s">
        <v>47</v>
      </c>
      <c r="D2" s="8" t="s">
        <v>48</v>
      </c>
      <c r="E2" s="8" t="s">
        <v>49</v>
      </c>
      <c r="F2" s="8" t="s">
        <v>50</v>
      </c>
      <c r="G2" s="8" t="s">
        <v>51</v>
      </c>
      <c r="H2" s="8" t="s">
        <v>52</v>
      </c>
      <c r="I2" s="7" t="s">
        <v>53</v>
      </c>
      <c r="J2" s="7" t="s">
        <v>54</v>
      </c>
      <c r="K2" s="9" t="s">
        <v>65</v>
      </c>
      <c r="L2" s="9" t="s">
        <v>71</v>
      </c>
      <c r="M2" s="9" t="s">
        <v>70</v>
      </c>
      <c r="N2" s="52" t="s">
        <v>69</v>
      </c>
      <c r="O2" s="52" t="s">
        <v>68</v>
      </c>
      <c r="P2" s="52" t="s">
        <v>67</v>
      </c>
      <c r="Q2" s="9" t="s">
        <v>66</v>
      </c>
    </row>
    <row r="3" spans="2:17" ht="93.75" customHeight="1" x14ac:dyDescent="0.3">
      <c r="B3" s="10">
        <v>1</v>
      </c>
      <c r="C3" s="11" t="s">
        <v>1</v>
      </c>
      <c r="D3" s="12" t="s">
        <v>1</v>
      </c>
      <c r="E3" s="10" t="s">
        <v>2</v>
      </c>
      <c r="F3" s="10">
        <v>200</v>
      </c>
      <c r="G3" s="13">
        <v>10455</v>
      </c>
      <c r="H3" s="14">
        <f>F3*G3</f>
        <v>2091000</v>
      </c>
      <c r="I3" s="10" t="s">
        <v>55</v>
      </c>
      <c r="J3" s="10" t="s">
        <v>57</v>
      </c>
      <c r="K3" s="15"/>
      <c r="L3" s="15"/>
      <c r="M3" s="50">
        <v>2091000</v>
      </c>
      <c r="N3" s="50"/>
      <c r="O3" s="50"/>
      <c r="P3" s="50"/>
      <c r="Q3" s="15"/>
    </row>
    <row r="4" spans="2:17" ht="37.5" x14ac:dyDescent="0.3">
      <c r="B4" s="10"/>
      <c r="C4" s="16" t="s">
        <v>3</v>
      </c>
      <c r="D4" s="16"/>
      <c r="E4" s="17"/>
      <c r="F4" s="17"/>
      <c r="G4" s="18"/>
      <c r="H4" s="14"/>
      <c r="I4" s="10"/>
      <c r="J4" s="10"/>
      <c r="K4" s="15"/>
      <c r="L4" s="15"/>
      <c r="M4" s="15"/>
      <c r="N4" s="50"/>
      <c r="O4" s="50"/>
      <c r="P4" s="50"/>
      <c r="Q4" s="15"/>
    </row>
    <row r="5" spans="2:17" ht="112.5" x14ac:dyDescent="0.3">
      <c r="B5" s="10">
        <v>2</v>
      </c>
      <c r="C5" s="12" t="s">
        <v>4</v>
      </c>
      <c r="D5" s="12" t="s">
        <v>4</v>
      </c>
      <c r="E5" s="10" t="s">
        <v>5</v>
      </c>
      <c r="F5" s="10">
        <v>20</v>
      </c>
      <c r="G5" s="13">
        <v>52250</v>
      </c>
      <c r="H5" s="14">
        <f>F5*G5</f>
        <v>1045000</v>
      </c>
      <c r="I5" s="10" t="s">
        <v>56</v>
      </c>
      <c r="J5" s="10" t="s">
        <v>57</v>
      </c>
      <c r="K5" s="15"/>
      <c r="L5" s="15"/>
      <c r="M5" s="15"/>
      <c r="N5" s="50"/>
      <c r="O5" s="50"/>
      <c r="P5" s="50"/>
      <c r="Q5" s="15"/>
    </row>
    <row r="6" spans="2:17" ht="112.5" x14ac:dyDescent="0.3">
      <c r="B6" s="10">
        <v>3</v>
      </c>
      <c r="C6" s="12" t="s">
        <v>6</v>
      </c>
      <c r="D6" s="12" t="s">
        <v>6</v>
      </c>
      <c r="E6" s="10" t="s">
        <v>5</v>
      </c>
      <c r="F6" s="10">
        <v>20</v>
      </c>
      <c r="G6" s="13">
        <v>66800</v>
      </c>
      <c r="H6" s="14">
        <f>F6*G6</f>
        <v>1336000</v>
      </c>
      <c r="I6" s="10" t="s">
        <v>56</v>
      </c>
      <c r="J6" s="10" t="s">
        <v>57</v>
      </c>
      <c r="K6" s="15"/>
      <c r="L6" s="15"/>
      <c r="M6" s="15"/>
      <c r="N6" s="50"/>
      <c r="O6" s="50"/>
      <c r="P6" s="50"/>
      <c r="Q6" s="15"/>
    </row>
    <row r="7" spans="2:17" ht="18.75" x14ac:dyDescent="0.3">
      <c r="B7" s="10"/>
      <c r="C7" s="11"/>
      <c r="D7" s="11"/>
      <c r="E7" s="7"/>
      <c r="F7" s="7"/>
      <c r="G7" s="19"/>
      <c r="H7" s="20"/>
      <c r="I7" s="10"/>
      <c r="J7" s="10"/>
      <c r="K7" s="15"/>
      <c r="L7" s="15"/>
      <c r="M7" s="15"/>
      <c r="N7" s="50"/>
      <c r="O7" s="50"/>
      <c r="P7" s="50"/>
      <c r="Q7" s="15"/>
    </row>
    <row r="8" spans="2:17" ht="112.5" x14ac:dyDescent="0.3">
      <c r="B8" s="10">
        <v>4</v>
      </c>
      <c r="C8" s="21" t="s">
        <v>7</v>
      </c>
      <c r="D8" s="22" t="s">
        <v>7</v>
      </c>
      <c r="E8" s="10" t="s">
        <v>8</v>
      </c>
      <c r="F8" s="10">
        <v>4</v>
      </c>
      <c r="G8" s="13">
        <v>45000</v>
      </c>
      <c r="H8" s="14">
        <f t="shared" ref="H8:H23" si="0">F8*G8</f>
        <v>180000</v>
      </c>
      <c r="I8" s="10" t="s">
        <v>56</v>
      </c>
      <c r="J8" s="10" t="s">
        <v>57</v>
      </c>
      <c r="K8" s="15"/>
      <c r="L8" s="15"/>
      <c r="M8" s="15"/>
      <c r="N8" s="50">
        <v>174000</v>
      </c>
      <c r="O8" s="50"/>
      <c r="P8" s="50"/>
      <c r="Q8" s="50">
        <v>174000</v>
      </c>
    </row>
    <row r="9" spans="2:17" ht="112.5" x14ac:dyDescent="0.3">
      <c r="B9" s="10">
        <v>5</v>
      </c>
      <c r="C9" s="11" t="s">
        <v>9</v>
      </c>
      <c r="D9" s="12" t="s">
        <v>9</v>
      </c>
      <c r="E9" s="10" t="s">
        <v>8</v>
      </c>
      <c r="F9" s="10">
        <v>5</v>
      </c>
      <c r="G9" s="13">
        <v>40000</v>
      </c>
      <c r="H9" s="14">
        <f t="shared" si="0"/>
        <v>200000</v>
      </c>
      <c r="I9" s="10" t="s">
        <v>56</v>
      </c>
      <c r="J9" s="10" t="s">
        <v>57</v>
      </c>
      <c r="K9" s="15"/>
      <c r="L9" s="15"/>
      <c r="M9" s="15"/>
      <c r="N9" s="50">
        <v>190000</v>
      </c>
      <c r="O9" s="50"/>
      <c r="P9" s="50"/>
      <c r="Q9" s="50">
        <v>187500</v>
      </c>
    </row>
    <row r="10" spans="2:17" ht="112.5" x14ac:dyDescent="0.3">
      <c r="B10" s="10">
        <v>6</v>
      </c>
      <c r="C10" s="11" t="s">
        <v>10</v>
      </c>
      <c r="D10" s="12" t="s">
        <v>10</v>
      </c>
      <c r="E10" s="10" t="s">
        <v>8</v>
      </c>
      <c r="F10" s="10">
        <v>6</v>
      </c>
      <c r="G10" s="13">
        <v>80000</v>
      </c>
      <c r="H10" s="14">
        <f t="shared" si="0"/>
        <v>480000</v>
      </c>
      <c r="I10" s="10" t="s">
        <v>56</v>
      </c>
      <c r="J10" s="10" t="s">
        <v>57</v>
      </c>
      <c r="K10" s="15"/>
      <c r="L10" s="15"/>
      <c r="M10" s="53"/>
      <c r="N10" s="50">
        <v>468000</v>
      </c>
      <c r="O10" s="50"/>
      <c r="P10" s="50"/>
      <c r="Q10" s="50">
        <v>475800</v>
      </c>
    </row>
    <row r="11" spans="2:17" ht="112.5" x14ac:dyDescent="0.3">
      <c r="B11" s="10">
        <v>7</v>
      </c>
      <c r="C11" s="11" t="s">
        <v>11</v>
      </c>
      <c r="D11" s="12" t="s">
        <v>11</v>
      </c>
      <c r="E11" s="10" t="s">
        <v>8</v>
      </c>
      <c r="F11" s="10">
        <v>5</v>
      </c>
      <c r="G11" s="13">
        <v>42000</v>
      </c>
      <c r="H11" s="14">
        <f t="shared" si="0"/>
        <v>210000</v>
      </c>
      <c r="I11" s="10" t="s">
        <v>56</v>
      </c>
      <c r="J11" s="10" t="s">
        <v>57</v>
      </c>
      <c r="K11" s="15"/>
      <c r="L11" s="15"/>
      <c r="M11" s="15"/>
      <c r="N11" s="50">
        <v>200000</v>
      </c>
      <c r="O11" s="50"/>
      <c r="P11" s="50"/>
      <c r="Q11" s="50">
        <v>200000</v>
      </c>
    </row>
    <row r="12" spans="2:17" ht="112.5" x14ac:dyDescent="0.3">
      <c r="B12" s="10">
        <v>8</v>
      </c>
      <c r="C12" s="11" t="s">
        <v>12</v>
      </c>
      <c r="D12" s="12" t="s">
        <v>12</v>
      </c>
      <c r="E12" s="10" t="s">
        <v>8</v>
      </c>
      <c r="F12" s="10">
        <v>5</v>
      </c>
      <c r="G12" s="13">
        <v>53000</v>
      </c>
      <c r="H12" s="14">
        <f t="shared" si="0"/>
        <v>265000</v>
      </c>
      <c r="I12" s="10" t="s">
        <v>56</v>
      </c>
      <c r="J12" s="10" t="s">
        <v>57</v>
      </c>
      <c r="K12" s="15"/>
      <c r="L12" s="15"/>
      <c r="M12" s="15"/>
      <c r="N12" s="50">
        <v>260000</v>
      </c>
      <c r="O12" s="50"/>
      <c r="P12" s="50"/>
      <c r="Q12" s="50">
        <v>257500</v>
      </c>
    </row>
    <row r="13" spans="2:17" ht="112.5" x14ac:dyDescent="0.3">
      <c r="B13" s="10">
        <v>9</v>
      </c>
      <c r="C13" s="23" t="s">
        <v>13</v>
      </c>
      <c r="D13" s="24" t="s">
        <v>13</v>
      </c>
      <c r="E13" s="10" t="s">
        <v>8</v>
      </c>
      <c r="F13" s="10">
        <v>2</v>
      </c>
      <c r="G13" s="13">
        <v>299550</v>
      </c>
      <c r="H13" s="14">
        <f t="shared" si="0"/>
        <v>599100</v>
      </c>
      <c r="I13" s="10" t="s">
        <v>56</v>
      </c>
      <c r="J13" s="10" t="s">
        <v>57</v>
      </c>
      <c r="K13" s="15"/>
      <c r="L13" s="50">
        <v>599100</v>
      </c>
      <c r="M13" s="15"/>
      <c r="N13" s="50"/>
      <c r="O13" s="50"/>
      <c r="P13" s="50"/>
      <c r="Q13" s="50"/>
    </row>
    <row r="14" spans="2:17" ht="112.5" x14ac:dyDescent="0.3">
      <c r="B14" s="10">
        <v>10</v>
      </c>
      <c r="C14" s="23" t="s">
        <v>58</v>
      </c>
      <c r="D14" s="24" t="s">
        <v>14</v>
      </c>
      <c r="E14" s="10" t="s">
        <v>8</v>
      </c>
      <c r="F14" s="10">
        <v>2</v>
      </c>
      <c r="G14" s="13">
        <v>998000</v>
      </c>
      <c r="H14" s="14">
        <f t="shared" si="0"/>
        <v>1996000</v>
      </c>
      <c r="I14" s="10" t="s">
        <v>56</v>
      </c>
      <c r="J14" s="10" t="s">
        <v>57</v>
      </c>
      <c r="K14" s="15"/>
      <c r="L14" s="50">
        <v>1996000</v>
      </c>
      <c r="M14" s="15"/>
      <c r="N14" s="50"/>
      <c r="O14" s="50"/>
      <c r="P14" s="50"/>
      <c r="Q14" s="50"/>
    </row>
    <row r="15" spans="2:17" ht="112.5" x14ac:dyDescent="0.3">
      <c r="B15" s="10">
        <v>11</v>
      </c>
      <c r="C15" s="23" t="s">
        <v>15</v>
      </c>
      <c r="D15" s="24" t="s">
        <v>15</v>
      </c>
      <c r="E15" s="10" t="s">
        <v>16</v>
      </c>
      <c r="F15" s="10">
        <v>2</v>
      </c>
      <c r="G15" s="13">
        <v>1564000</v>
      </c>
      <c r="H15" s="14">
        <f t="shared" si="0"/>
        <v>3128000</v>
      </c>
      <c r="I15" s="10" t="s">
        <v>56</v>
      </c>
      <c r="J15" s="10" t="s">
        <v>57</v>
      </c>
      <c r="K15" s="15"/>
      <c r="L15" s="50">
        <v>3128000</v>
      </c>
      <c r="M15" s="15"/>
      <c r="N15" s="50"/>
      <c r="O15" s="50"/>
      <c r="P15" s="50"/>
      <c r="Q15" s="50"/>
    </row>
    <row r="16" spans="2:17" ht="112.5" x14ac:dyDescent="0.3">
      <c r="B16" s="10">
        <v>12</v>
      </c>
      <c r="C16" s="25" t="s">
        <v>17</v>
      </c>
      <c r="D16" s="26" t="s">
        <v>17</v>
      </c>
      <c r="E16" s="27" t="s">
        <v>8</v>
      </c>
      <c r="F16" s="27">
        <v>3</v>
      </c>
      <c r="G16" s="13">
        <v>50000</v>
      </c>
      <c r="H16" s="14">
        <f t="shared" si="0"/>
        <v>150000</v>
      </c>
      <c r="I16" s="10" t="s">
        <v>56</v>
      </c>
      <c r="J16" s="10" t="s">
        <v>57</v>
      </c>
      <c r="K16" s="15"/>
      <c r="L16" s="15"/>
      <c r="M16" s="15"/>
      <c r="N16" s="50">
        <v>147000</v>
      </c>
      <c r="O16" s="50"/>
      <c r="P16" s="50"/>
      <c r="Q16" s="50">
        <v>142050</v>
      </c>
    </row>
    <row r="17" spans="2:17" ht="112.5" x14ac:dyDescent="0.3">
      <c r="B17" s="10">
        <v>13</v>
      </c>
      <c r="C17" s="28" t="s">
        <v>18</v>
      </c>
      <c r="D17" s="29" t="s">
        <v>18</v>
      </c>
      <c r="E17" s="30" t="s">
        <v>8</v>
      </c>
      <c r="F17" s="30">
        <v>5</v>
      </c>
      <c r="G17" s="31">
        <v>45000</v>
      </c>
      <c r="H17" s="14">
        <f t="shared" si="0"/>
        <v>225000</v>
      </c>
      <c r="I17" s="10" t="s">
        <v>56</v>
      </c>
      <c r="J17" s="10" t="s">
        <v>57</v>
      </c>
      <c r="K17" s="15"/>
      <c r="L17" s="15"/>
      <c r="M17" s="53"/>
      <c r="N17" s="50">
        <v>217500</v>
      </c>
      <c r="O17" s="50"/>
      <c r="P17" s="50"/>
      <c r="Q17" s="15"/>
    </row>
    <row r="18" spans="2:17" ht="56.25" x14ac:dyDescent="0.3">
      <c r="B18" s="10"/>
      <c r="C18" s="32" t="s">
        <v>19</v>
      </c>
      <c r="D18" s="32"/>
      <c r="E18" s="7"/>
      <c r="F18" s="7"/>
      <c r="G18" s="19"/>
      <c r="H18" s="14"/>
      <c r="I18" s="10"/>
      <c r="J18" s="10"/>
      <c r="K18" s="15"/>
      <c r="L18" s="15"/>
      <c r="M18" s="15"/>
      <c r="N18" s="50"/>
      <c r="O18" s="50"/>
      <c r="P18" s="50"/>
      <c r="Q18" s="15"/>
    </row>
    <row r="19" spans="2:17" ht="102.75" customHeight="1" x14ac:dyDescent="0.3">
      <c r="B19" s="10">
        <v>14</v>
      </c>
      <c r="C19" s="12" t="s">
        <v>20</v>
      </c>
      <c r="D19" s="12" t="s">
        <v>20</v>
      </c>
      <c r="E19" s="33" t="s">
        <v>2</v>
      </c>
      <c r="F19" s="33">
        <v>13</v>
      </c>
      <c r="G19" s="14">
        <v>33721.39</v>
      </c>
      <c r="H19" s="14">
        <f t="shared" si="0"/>
        <v>438378.07</v>
      </c>
      <c r="I19" s="10" t="s">
        <v>56</v>
      </c>
      <c r="J19" s="10" t="s">
        <v>57</v>
      </c>
      <c r="K19" s="15"/>
      <c r="L19" s="15"/>
      <c r="M19" s="15"/>
      <c r="N19" s="50"/>
      <c r="O19" s="50"/>
      <c r="P19" s="50">
        <v>438360</v>
      </c>
      <c r="Q19" s="15"/>
    </row>
    <row r="20" spans="2:17" ht="102.75" customHeight="1" x14ac:dyDescent="0.3">
      <c r="B20" s="10">
        <v>15</v>
      </c>
      <c r="C20" s="12" t="s">
        <v>21</v>
      </c>
      <c r="D20" s="12" t="s">
        <v>21</v>
      </c>
      <c r="E20" s="33" t="s">
        <v>2</v>
      </c>
      <c r="F20" s="33">
        <v>12</v>
      </c>
      <c r="G20" s="14">
        <v>19670.41</v>
      </c>
      <c r="H20" s="14">
        <f t="shared" si="0"/>
        <v>236044.91999999998</v>
      </c>
      <c r="I20" s="10" t="s">
        <v>56</v>
      </c>
      <c r="J20" s="10" t="s">
        <v>57</v>
      </c>
      <c r="K20" s="15"/>
      <c r="L20" s="15"/>
      <c r="M20" s="15"/>
      <c r="N20" s="50"/>
      <c r="O20" s="50"/>
      <c r="P20" s="50">
        <v>236028</v>
      </c>
      <c r="Q20" s="15"/>
    </row>
    <row r="21" spans="2:17" ht="112.5" x14ac:dyDescent="0.3">
      <c r="B21" s="10">
        <v>16</v>
      </c>
      <c r="C21" s="12" t="s">
        <v>22</v>
      </c>
      <c r="D21" s="12" t="s">
        <v>22</v>
      </c>
      <c r="E21" s="33" t="s">
        <v>2</v>
      </c>
      <c r="F21" s="33">
        <v>8</v>
      </c>
      <c r="G21" s="14">
        <v>56170.16</v>
      </c>
      <c r="H21" s="14">
        <f t="shared" si="0"/>
        <v>449361.28</v>
      </c>
      <c r="I21" s="10" t="s">
        <v>56</v>
      </c>
      <c r="J21" s="10" t="s">
        <v>57</v>
      </c>
      <c r="K21" s="15"/>
      <c r="L21" s="15"/>
      <c r="M21" s="15"/>
      <c r="N21" s="50"/>
      <c r="O21" s="50"/>
      <c r="P21" s="50">
        <v>449352</v>
      </c>
      <c r="Q21" s="15"/>
    </row>
    <row r="22" spans="2:17" ht="97.5" customHeight="1" x14ac:dyDescent="0.3">
      <c r="B22" s="10">
        <v>17</v>
      </c>
      <c r="C22" s="12" t="s">
        <v>23</v>
      </c>
      <c r="D22" s="12" t="s">
        <v>23</v>
      </c>
      <c r="E22" s="33" t="s">
        <v>2</v>
      </c>
      <c r="F22" s="33">
        <v>8</v>
      </c>
      <c r="G22" s="14">
        <v>43807.42</v>
      </c>
      <c r="H22" s="14">
        <f t="shared" si="0"/>
        <v>350459.36</v>
      </c>
      <c r="I22" s="10" t="s">
        <v>56</v>
      </c>
      <c r="J22" s="10" t="s">
        <v>57</v>
      </c>
      <c r="K22" s="15"/>
      <c r="L22" s="15"/>
      <c r="M22" s="15"/>
      <c r="N22" s="50"/>
      <c r="O22" s="50"/>
      <c r="P22" s="50">
        <v>350448</v>
      </c>
      <c r="Q22" s="15"/>
    </row>
    <row r="23" spans="2:17" ht="90.75" customHeight="1" x14ac:dyDescent="0.3">
      <c r="B23" s="10">
        <v>18</v>
      </c>
      <c r="C23" s="12" t="s">
        <v>24</v>
      </c>
      <c r="D23" s="12" t="s">
        <v>24</v>
      </c>
      <c r="E23" s="33" t="s">
        <v>5</v>
      </c>
      <c r="F23" s="33">
        <v>18</v>
      </c>
      <c r="G23" s="14">
        <v>85309.19</v>
      </c>
      <c r="H23" s="14">
        <f t="shared" si="0"/>
        <v>1535565.42</v>
      </c>
      <c r="I23" s="10" t="s">
        <v>56</v>
      </c>
      <c r="J23" s="10" t="s">
        <v>57</v>
      </c>
      <c r="K23" s="15"/>
      <c r="L23" s="15"/>
      <c r="M23" s="15"/>
      <c r="N23" s="50"/>
      <c r="O23" s="50"/>
      <c r="P23" s="50">
        <v>1535544</v>
      </c>
      <c r="Q23" s="15"/>
    </row>
    <row r="24" spans="2:17" ht="56.25" x14ac:dyDescent="0.3">
      <c r="B24" s="10"/>
      <c r="C24" s="32" t="s">
        <v>25</v>
      </c>
      <c r="D24" s="32"/>
      <c r="E24" s="10"/>
      <c r="F24" s="10"/>
      <c r="G24" s="34"/>
      <c r="H24" s="14"/>
      <c r="I24" s="10"/>
      <c r="J24" s="10"/>
      <c r="K24" s="15"/>
      <c r="L24" s="15"/>
      <c r="M24" s="15"/>
      <c r="N24" s="50"/>
      <c r="O24" s="50"/>
      <c r="P24" s="50"/>
      <c r="Q24" s="15"/>
    </row>
    <row r="25" spans="2:17" ht="89.25" customHeight="1" x14ac:dyDescent="0.3">
      <c r="B25" s="10">
        <v>19</v>
      </c>
      <c r="C25" s="12" t="s">
        <v>26</v>
      </c>
      <c r="D25" s="12" t="s">
        <v>26</v>
      </c>
      <c r="E25" s="10" t="s">
        <v>27</v>
      </c>
      <c r="F25" s="10">
        <v>6</v>
      </c>
      <c r="G25" s="13">
        <v>43807.42</v>
      </c>
      <c r="H25" s="14">
        <f>F25*G25</f>
        <v>262844.52</v>
      </c>
      <c r="I25" s="10" t="s">
        <v>56</v>
      </c>
      <c r="J25" s="10" t="s">
        <v>57</v>
      </c>
      <c r="K25" s="15"/>
      <c r="L25" s="15"/>
      <c r="M25" s="15"/>
      <c r="N25" s="50"/>
      <c r="O25" s="50"/>
      <c r="P25" s="50">
        <v>262836</v>
      </c>
      <c r="Q25" s="15"/>
    </row>
    <row r="26" spans="2:17" ht="105" customHeight="1" x14ac:dyDescent="0.3">
      <c r="B26" s="10">
        <v>20</v>
      </c>
      <c r="C26" s="12" t="s">
        <v>28</v>
      </c>
      <c r="D26" s="12" t="s">
        <v>28</v>
      </c>
      <c r="E26" s="10" t="s">
        <v>27</v>
      </c>
      <c r="F26" s="10">
        <v>6</v>
      </c>
      <c r="G26" s="13">
        <v>56170.16</v>
      </c>
      <c r="H26" s="14">
        <f>F26*G26</f>
        <v>337020.96</v>
      </c>
      <c r="I26" s="10" t="s">
        <v>56</v>
      </c>
      <c r="J26" s="10" t="s">
        <v>57</v>
      </c>
      <c r="K26" s="15"/>
      <c r="L26" s="15"/>
      <c r="M26" s="15"/>
      <c r="N26" s="50"/>
      <c r="O26" s="50"/>
      <c r="P26" s="50">
        <v>337014</v>
      </c>
      <c r="Q26" s="15"/>
    </row>
    <row r="27" spans="2:17" ht="101.25" customHeight="1" x14ac:dyDescent="0.3">
      <c r="B27" s="10">
        <v>21</v>
      </c>
      <c r="C27" s="12" t="s">
        <v>29</v>
      </c>
      <c r="D27" s="12" t="s">
        <v>29</v>
      </c>
      <c r="E27" s="35" t="s">
        <v>27</v>
      </c>
      <c r="F27" s="10">
        <v>6</v>
      </c>
      <c r="G27" s="13">
        <v>33721.39</v>
      </c>
      <c r="H27" s="14">
        <f>F27*G27</f>
        <v>202328.34</v>
      </c>
      <c r="I27" s="10" t="s">
        <v>56</v>
      </c>
      <c r="J27" s="10" t="s">
        <v>57</v>
      </c>
      <c r="K27" s="15"/>
      <c r="L27" s="15"/>
      <c r="M27" s="15"/>
      <c r="N27" s="50"/>
      <c r="O27" s="50"/>
      <c r="P27" s="50">
        <v>202320</v>
      </c>
      <c r="Q27" s="15"/>
    </row>
    <row r="28" spans="2:17" ht="56.25" x14ac:dyDescent="0.3">
      <c r="B28" s="10"/>
      <c r="C28" s="32" t="s">
        <v>30</v>
      </c>
      <c r="D28" s="32"/>
      <c r="E28" s="36"/>
      <c r="F28" s="36"/>
      <c r="G28" s="31"/>
      <c r="H28" s="14"/>
      <c r="I28" s="10"/>
      <c r="J28" s="10"/>
      <c r="K28" s="15"/>
      <c r="L28" s="15"/>
      <c r="M28" s="15"/>
      <c r="N28" s="50"/>
      <c r="O28" s="50"/>
      <c r="P28" s="50"/>
      <c r="Q28" s="15"/>
    </row>
    <row r="29" spans="2:17" ht="112.5" x14ac:dyDescent="0.3">
      <c r="B29" s="10">
        <v>22</v>
      </c>
      <c r="C29" s="37" t="s">
        <v>31</v>
      </c>
      <c r="D29" s="37" t="s">
        <v>31</v>
      </c>
      <c r="E29" s="10" t="s">
        <v>32</v>
      </c>
      <c r="F29" s="33">
        <v>1</v>
      </c>
      <c r="G29" s="34">
        <v>182750</v>
      </c>
      <c r="H29" s="14">
        <f>F29*G29</f>
        <v>182750</v>
      </c>
      <c r="I29" s="10" t="s">
        <v>56</v>
      </c>
      <c r="J29" s="10" t="s">
        <v>57</v>
      </c>
      <c r="K29" s="15"/>
      <c r="L29" s="15"/>
      <c r="M29" s="15"/>
      <c r="N29" s="50"/>
      <c r="O29" s="50"/>
      <c r="P29" s="50"/>
      <c r="Q29" s="15"/>
    </row>
    <row r="30" spans="2:17" ht="112.5" x14ac:dyDescent="0.3">
      <c r="B30" s="10">
        <v>23</v>
      </c>
      <c r="C30" s="37" t="s">
        <v>34</v>
      </c>
      <c r="D30" s="37" t="s">
        <v>33</v>
      </c>
      <c r="E30" s="10" t="s">
        <v>32</v>
      </c>
      <c r="F30" s="33">
        <v>1</v>
      </c>
      <c r="G30" s="34">
        <v>46266</v>
      </c>
      <c r="H30" s="14">
        <f>F30*G30</f>
        <v>46266</v>
      </c>
      <c r="I30" s="10" t="s">
        <v>56</v>
      </c>
      <c r="J30" s="10" t="s">
        <v>57</v>
      </c>
      <c r="K30" s="15"/>
      <c r="L30" s="15"/>
      <c r="M30" s="15"/>
      <c r="N30" s="50"/>
      <c r="O30" s="50"/>
      <c r="P30" s="50"/>
      <c r="Q30" s="15"/>
    </row>
    <row r="31" spans="2:17" ht="75" x14ac:dyDescent="0.3">
      <c r="B31" s="10"/>
      <c r="C31" s="32" t="s">
        <v>35</v>
      </c>
      <c r="D31" s="32"/>
      <c r="E31" s="38"/>
      <c r="F31" s="38"/>
      <c r="G31" s="18"/>
      <c r="H31" s="14"/>
      <c r="I31" s="10"/>
      <c r="J31" s="10"/>
      <c r="K31" s="15"/>
      <c r="L31" s="15"/>
      <c r="M31" s="15"/>
      <c r="N31" s="50"/>
      <c r="O31" s="50"/>
      <c r="P31" s="50"/>
      <c r="Q31" s="15"/>
    </row>
    <row r="32" spans="2:17" ht="112.5" x14ac:dyDescent="0.3">
      <c r="B32" s="10">
        <v>24</v>
      </c>
      <c r="C32" s="12" t="s">
        <v>36</v>
      </c>
      <c r="D32" s="12" t="s">
        <v>36</v>
      </c>
      <c r="E32" s="10" t="s">
        <v>37</v>
      </c>
      <c r="F32" s="10">
        <v>1</v>
      </c>
      <c r="G32" s="13">
        <v>54985</v>
      </c>
      <c r="H32" s="14">
        <f t="shared" ref="H32:H38" si="1">F32*G32</f>
        <v>54985</v>
      </c>
      <c r="I32" s="10" t="s">
        <v>56</v>
      </c>
      <c r="J32" s="10" t="s">
        <v>57</v>
      </c>
      <c r="K32" s="15"/>
      <c r="L32" s="15"/>
      <c r="M32" s="15"/>
      <c r="N32" s="50"/>
      <c r="O32" s="50">
        <v>39050</v>
      </c>
      <c r="P32" s="50"/>
      <c r="Q32" s="15"/>
    </row>
    <row r="33" spans="2:17" ht="112.5" x14ac:dyDescent="0.3">
      <c r="B33" s="10">
        <v>25</v>
      </c>
      <c r="C33" s="12" t="s">
        <v>38</v>
      </c>
      <c r="D33" s="12" t="s">
        <v>38</v>
      </c>
      <c r="E33" s="10" t="s">
        <v>37</v>
      </c>
      <c r="F33" s="10">
        <v>1</v>
      </c>
      <c r="G33" s="13">
        <v>18335</v>
      </c>
      <c r="H33" s="14">
        <f t="shared" si="1"/>
        <v>18335</v>
      </c>
      <c r="I33" s="10" t="s">
        <v>56</v>
      </c>
      <c r="J33" s="10" t="s">
        <v>57</v>
      </c>
      <c r="K33" s="15"/>
      <c r="L33" s="15"/>
      <c r="M33" s="15"/>
      <c r="N33" s="50"/>
      <c r="O33" s="50">
        <v>13200</v>
      </c>
      <c r="P33" s="50"/>
      <c r="Q33" s="15"/>
    </row>
    <row r="34" spans="2:17" ht="112.5" x14ac:dyDescent="0.3">
      <c r="B34" s="10">
        <v>26</v>
      </c>
      <c r="C34" s="12" t="s">
        <v>39</v>
      </c>
      <c r="D34" s="12" t="s">
        <v>39</v>
      </c>
      <c r="E34" s="10" t="s">
        <v>37</v>
      </c>
      <c r="F34" s="10">
        <v>8</v>
      </c>
      <c r="G34" s="13">
        <v>27324</v>
      </c>
      <c r="H34" s="14">
        <f t="shared" si="1"/>
        <v>218592</v>
      </c>
      <c r="I34" s="10" t="s">
        <v>56</v>
      </c>
      <c r="J34" s="10" t="s">
        <v>57</v>
      </c>
      <c r="K34" s="15"/>
      <c r="L34" s="15"/>
      <c r="M34" s="15"/>
      <c r="N34" s="50"/>
      <c r="O34" s="50">
        <v>141680</v>
      </c>
      <c r="P34" s="50"/>
      <c r="Q34" s="15"/>
    </row>
    <row r="35" spans="2:17" ht="112.5" x14ac:dyDescent="0.3">
      <c r="B35" s="10">
        <v>27</v>
      </c>
      <c r="C35" s="12" t="s">
        <v>40</v>
      </c>
      <c r="D35" s="12" t="s">
        <v>40</v>
      </c>
      <c r="E35" s="10" t="s">
        <v>37</v>
      </c>
      <c r="F35" s="38">
        <v>26</v>
      </c>
      <c r="G35" s="39">
        <v>30730</v>
      </c>
      <c r="H35" s="14">
        <f t="shared" si="1"/>
        <v>798980</v>
      </c>
      <c r="I35" s="10" t="s">
        <v>56</v>
      </c>
      <c r="J35" s="10" t="s">
        <v>57</v>
      </c>
      <c r="K35" s="15"/>
      <c r="L35" s="15"/>
      <c r="M35" s="15"/>
      <c r="N35" s="50"/>
      <c r="O35" s="50">
        <v>518180</v>
      </c>
      <c r="P35" s="50"/>
      <c r="Q35" s="15"/>
    </row>
    <row r="36" spans="2:17" ht="112.5" x14ac:dyDescent="0.3">
      <c r="B36" s="10">
        <v>28</v>
      </c>
      <c r="C36" s="12" t="s">
        <v>41</v>
      </c>
      <c r="D36" s="12" t="s">
        <v>41</v>
      </c>
      <c r="E36" s="10" t="s">
        <v>37</v>
      </c>
      <c r="F36" s="38">
        <v>26</v>
      </c>
      <c r="G36" s="39">
        <v>30730</v>
      </c>
      <c r="H36" s="14">
        <f t="shared" si="1"/>
        <v>798980</v>
      </c>
      <c r="I36" s="10" t="s">
        <v>56</v>
      </c>
      <c r="J36" s="10" t="s">
        <v>57</v>
      </c>
      <c r="K36" s="15"/>
      <c r="L36" s="15"/>
      <c r="M36" s="15"/>
      <c r="N36" s="50"/>
      <c r="O36" s="50">
        <v>518180</v>
      </c>
      <c r="P36" s="50"/>
      <c r="Q36" s="15"/>
    </row>
    <row r="37" spans="2:17" ht="112.5" x14ac:dyDescent="0.3">
      <c r="B37" s="10">
        <v>29</v>
      </c>
      <c r="C37" s="12" t="s">
        <v>42</v>
      </c>
      <c r="D37" s="12" t="s">
        <v>42</v>
      </c>
      <c r="E37" s="10" t="s">
        <v>37</v>
      </c>
      <c r="F37" s="38">
        <v>8</v>
      </c>
      <c r="G37" s="39">
        <v>59677</v>
      </c>
      <c r="H37" s="14">
        <f t="shared" si="1"/>
        <v>477416</v>
      </c>
      <c r="I37" s="10" t="s">
        <v>56</v>
      </c>
      <c r="J37" s="10" t="s">
        <v>57</v>
      </c>
      <c r="K37" s="15"/>
      <c r="L37" s="15"/>
      <c r="M37" s="15"/>
      <c r="N37" s="50"/>
      <c r="O37" s="50">
        <v>338800</v>
      </c>
      <c r="P37" s="50"/>
      <c r="Q37" s="15"/>
    </row>
    <row r="38" spans="2:17" ht="112.5" x14ac:dyDescent="0.3">
      <c r="B38" s="10">
        <v>30</v>
      </c>
      <c r="C38" s="12" t="s">
        <v>43</v>
      </c>
      <c r="D38" s="12" t="s">
        <v>43</v>
      </c>
      <c r="E38" s="10" t="s">
        <v>37</v>
      </c>
      <c r="F38" s="38">
        <v>8</v>
      </c>
      <c r="G38" s="39">
        <v>60707</v>
      </c>
      <c r="H38" s="14">
        <f t="shared" si="1"/>
        <v>485656</v>
      </c>
      <c r="I38" s="10" t="s">
        <v>56</v>
      </c>
      <c r="J38" s="10" t="s">
        <v>57</v>
      </c>
      <c r="K38" s="15"/>
      <c r="L38" s="15"/>
      <c r="M38" s="15"/>
      <c r="N38" s="50"/>
      <c r="O38" s="50">
        <v>344960</v>
      </c>
      <c r="P38" s="50"/>
      <c r="Q38" s="15"/>
    </row>
    <row r="39" spans="2:17" ht="37.5" x14ac:dyDescent="0.3">
      <c r="B39" s="10"/>
      <c r="C39" s="32" t="s">
        <v>44</v>
      </c>
      <c r="D39" s="32"/>
      <c r="E39" s="10"/>
      <c r="F39" s="10"/>
      <c r="G39" s="34"/>
      <c r="H39" s="14"/>
      <c r="I39" s="10"/>
      <c r="J39" s="10"/>
      <c r="K39" s="15"/>
      <c r="L39" s="15"/>
      <c r="M39" s="15"/>
      <c r="N39" s="50"/>
      <c r="O39" s="50"/>
      <c r="P39" s="50"/>
      <c r="Q39" s="15"/>
    </row>
    <row r="40" spans="2:17" ht="112.5" x14ac:dyDescent="0.3">
      <c r="B40" s="10">
        <v>31</v>
      </c>
      <c r="C40" s="40" t="s">
        <v>59</v>
      </c>
      <c r="D40" s="40" t="s">
        <v>59</v>
      </c>
      <c r="E40" s="10" t="s">
        <v>45</v>
      </c>
      <c r="F40" s="10">
        <v>12</v>
      </c>
      <c r="G40" s="13">
        <v>47000</v>
      </c>
      <c r="H40" s="14">
        <f t="shared" ref="H40:H43" si="2">F40*G40</f>
        <v>564000</v>
      </c>
      <c r="I40" s="10" t="s">
        <v>56</v>
      </c>
      <c r="J40" s="10" t="s">
        <v>57</v>
      </c>
      <c r="K40" s="15"/>
      <c r="L40" s="15"/>
      <c r="M40" s="15"/>
      <c r="N40" s="50"/>
      <c r="O40" s="50"/>
      <c r="P40" s="50"/>
      <c r="Q40" s="15"/>
    </row>
    <row r="41" spans="2:17" ht="112.5" x14ac:dyDescent="0.3">
      <c r="B41" s="10">
        <v>32</v>
      </c>
      <c r="C41" s="40" t="s">
        <v>60</v>
      </c>
      <c r="D41" s="40" t="s">
        <v>60</v>
      </c>
      <c r="E41" s="10" t="s">
        <v>45</v>
      </c>
      <c r="F41" s="10">
        <v>12</v>
      </c>
      <c r="G41" s="34">
        <v>40000</v>
      </c>
      <c r="H41" s="14">
        <f t="shared" si="2"/>
        <v>480000</v>
      </c>
      <c r="I41" s="10" t="s">
        <v>56</v>
      </c>
      <c r="J41" s="10" t="s">
        <v>57</v>
      </c>
      <c r="K41" s="15"/>
      <c r="L41" s="15"/>
      <c r="M41" s="15"/>
      <c r="N41" s="50"/>
      <c r="O41" s="50"/>
      <c r="P41" s="50"/>
      <c r="Q41" s="15"/>
    </row>
    <row r="42" spans="2:17" ht="18.75" x14ac:dyDescent="0.3">
      <c r="B42" s="10"/>
      <c r="C42" s="41"/>
      <c r="D42" s="40"/>
      <c r="E42" s="10"/>
      <c r="F42" s="10"/>
      <c r="G42" s="34"/>
      <c r="H42" s="14"/>
      <c r="I42" s="10"/>
      <c r="J42" s="10"/>
      <c r="K42" s="15"/>
      <c r="L42" s="15"/>
      <c r="M42" s="15"/>
      <c r="N42" s="50"/>
      <c r="O42" s="50"/>
      <c r="P42" s="50"/>
      <c r="Q42" s="15"/>
    </row>
    <row r="43" spans="2:17" ht="112.5" x14ac:dyDescent="0.3">
      <c r="B43" s="10">
        <v>33</v>
      </c>
      <c r="C43" s="42" t="s">
        <v>62</v>
      </c>
      <c r="D43" s="40" t="s">
        <v>63</v>
      </c>
      <c r="E43" s="43" t="s">
        <v>2</v>
      </c>
      <c r="F43" s="43">
        <v>7000</v>
      </c>
      <c r="G43" s="44">
        <v>49</v>
      </c>
      <c r="H43" s="45">
        <f t="shared" si="2"/>
        <v>343000</v>
      </c>
      <c r="I43" s="10" t="s">
        <v>56</v>
      </c>
      <c r="J43" s="10" t="s">
        <v>57</v>
      </c>
      <c r="K43" s="50">
        <v>343000</v>
      </c>
      <c r="L43" s="15"/>
      <c r="M43" s="15"/>
      <c r="N43" s="50"/>
      <c r="O43" s="50"/>
      <c r="P43" s="50"/>
      <c r="Q43" s="15"/>
    </row>
    <row r="44" spans="2:17" ht="112.5" x14ac:dyDescent="0.3">
      <c r="B44" s="10">
        <v>34</v>
      </c>
      <c r="C44" s="42" t="s">
        <v>61</v>
      </c>
      <c r="D44" s="46" t="s">
        <v>46</v>
      </c>
      <c r="E44" s="47" t="s">
        <v>5</v>
      </c>
      <c r="F44" s="48">
        <v>3</v>
      </c>
      <c r="G44" s="49">
        <v>12415</v>
      </c>
      <c r="H44" s="14">
        <f>F44*G44</f>
        <v>37245</v>
      </c>
      <c r="I44" s="10" t="s">
        <v>56</v>
      </c>
      <c r="J44" s="10" t="s">
        <v>57</v>
      </c>
      <c r="K44" s="15"/>
      <c r="L44" s="15"/>
      <c r="M44" s="15"/>
      <c r="N44" s="50"/>
      <c r="O44" s="50"/>
      <c r="P44" s="50"/>
      <c r="Q44" s="15"/>
    </row>
  </sheetData>
  <mergeCells count="1">
    <mergeCell ref="G1:H1"/>
  </mergeCells>
  <pageMargins left="0.7" right="0.7" top="0.75" bottom="0.75" header="0.3" footer="0.3"/>
  <pageSetup paperSize="9" scale="3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2025-01-22T10:10:29Z</cp:lastPrinted>
  <dcterms:created xsi:type="dcterms:W3CDTF">2024-01-05T05:29:35Z</dcterms:created>
  <dcterms:modified xsi:type="dcterms:W3CDTF">2025-01-22T10:56:42Z</dcterms:modified>
</cp:coreProperties>
</file>