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M8" i="1" l="1"/>
  <c r="O8" i="1"/>
  <c r="S8" i="1"/>
  <c r="S4" i="1"/>
  <c r="S5" i="1"/>
  <c r="S6" i="1"/>
  <c r="S7" i="1"/>
  <c r="S3" i="1"/>
  <c r="Q4" i="1"/>
  <c r="Q5" i="1"/>
  <c r="Q6" i="1"/>
  <c r="Q7" i="1"/>
  <c r="Q3" i="1"/>
  <c r="O4" i="1"/>
  <c r="O5" i="1"/>
  <c r="O6" i="1"/>
  <c r="O7" i="1"/>
  <c r="O3" i="1"/>
  <c r="M4" i="1"/>
  <c r="M5" i="1"/>
  <c r="M6" i="1"/>
  <c r="M7" i="1"/>
  <c r="M3" i="1"/>
  <c r="Q8" i="1" l="1"/>
  <c r="H7" i="1"/>
  <c r="H6" i="1"/>
  <c r="H5" i="1"/>
  <c r="H4" i="1"/>
  <c r="H3" i="1"/>
  <c r="H8" i="1" s="1"/>
</calcChain>
</file>

<file path=xl/sharedStrings.xml><?xml version="1.0" encoding="utf-8"?>
<sst xmlns="http://schemas.openxmlformats.org/spreadsheetml/2006/main" count="35" uniqueCount="14">
  <si>
    <t>Пакет со специальным зажимом-стяжкой для сбора медицинских отходов класса А</t>
  </si>
  <si>
    <t>ЗЦП</t>
  </si>
  <si>
    <t>шт</t>
  </si>
  <si>
    <t>по графику</t>
  </si>
  <si>
    <t>РЦК</t>
  </si>
  <si>
    <t>Пакет со специальным зажимом-стяжкой для сбора медицинских отходов класса Б</t>
  </si>
  <si>
    <t>Гофра коробки маркированные для класа В 10л.</t>
  </si>
  <si>
    <t>Контейнер безопасной  утилизации 5л.</t>
  </si>
  <si>
    <t>Контейнер безопасной  утилизации 3 л.</t>
  </si>
  <si>
    <t>ANP</t>
  </si>
  <si>
    <t>квинта</t>
  </si>
  <si>
    <t>сакомед</t>
  </si>
  <si>
    <t>Есеналиева</t>
  </si>
  <si>
    <t>выделено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</si>
</sst>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[Red]#,##0"/>
    <numFmt numFmtId="165" formatCode="#,##0.0"/>
    <numFmt numFmtId="166" formatCode="#,##0.00;[Red]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/>
    <xf numFmtId="0" fontId="0" fillId="2" borderId="0" xfId="0" applyFill="1"/>
    <xf numFmtId="165" fontId="0" fillId="2" borderId="0" xfId="0" applyNumberFormat="1" applyFill="1"/>
    <xf numFmtId="0" fontId="5" fillId="2" borderId="0" xfId="0" applyFont="1" applyFill="1" applyAlignment="1">
      <alignment horizontal="center" vertical="center"/>
    </xf>
    <xf numFmtId="166" fontId="5" fillId="2" borderId="0" xfId="0" applyNumberFormat="1" applyFont="1" applyFill="1" applyAlignment="1">
      <alignment horizontal="center" vertical="center"/>
    </xf>
    <xf numFmtId="166" fontId="0" fillId="2" borderId="0" xfId="0" applyNumberFormat="1" applyFill="1"/>
  </cellXfs>
  <cellStyles count="2">
    <cellStyle name="Обычный" xfId="0" builtinId="0"/>
    <cellStyle name="Обычный 67_Копия План ГЗ в УЗ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8"/>
  <sheetViews>
    <sheetView tabSelected="1" workbookViewId="0">
      <selection activeCell="A2" sqref="A2:S8"/>
    </sheetView>
  </sheetViews>
  <sheetFormatPr defaultRowHeight="15" x14ac:dyDescent="0.25"/>
  <cols>
    <col min="1" max="1" width="1.85546875" bestFit="1" customWidth="1"/>
    <col min="2" max="2" width="23.42578125" customWidth="1"/>
    <col min="3" max="3" width="0" hidden="1" customWidth="1"/>
    <col min="4" max="4" width="34.28515625" hidden="1" customWidth="1"/>
    <col min="5" max="5" width="3.140625" bestFit="1" customWidth="1"/>
    <col min="6" max="6" width="5.28515625" bestFit="1" customWidth="1"/>
    <col min="7" max="7" width="3.5703125" bestFit="1" customWidth="1"/>
    <col min="8" max="8" width="11.42578125" bestFit="1" customWidth="1"/>
    <col min="9" max="11" width="0" hidden="1" customWidth="1"/>
    <col min="12" max="12" width="5.42578125" style="9" bestFit="1" customWidth="1"/>
    <col min="13" max="13" width="11.5703125" style="9" bestFit="1" customWidth="1"/>
    <col min="14" max="14" width="7" style="9" bestFit="1" customWidth="1"/>
    <col min="15" max="15" width="11.5703125" style="9" bestFit="1" customWidth="1"/>
    <col min="16" max="16" width="8.5703125" style="9" bestFit="1" customWidth="1"/>
    <col min="17" max="17" width="11.5703125" style="9" bestFit="1" customWidth="1"/>
    <col min="18" max="18" width="11.28515625" style="9" bestFit="1" customWidth="1"/>
    <col min="19" max="19" width="11.5703125" bestFit="1" customWidth="1"/>
  </cols>
  <sheetData>
    <row r="2" spans="1:19" x14ac:dyDescent="0.25">
      <c r="A2" s="12"/>
      <c r="B2" s="12"/>
      <c r="C2" s="12"/>
      <c r="D2" s="12"/>
      <c r="E2" s="12"/>
      <c r="F2" s="12"/>
      <c r="G2" s="12"/>
      <c r="H2" s="12" t="s">
        <v>13</v>
      </c>
      <c r="I2" s="12"/>
      <c r="J2" s="12"/>
      <c r="K2" s="12"/>
      <c r="L2" s="10" t="s">
        <v>9</v>
      </c>
      <c r="M2" s="10"/>
      <c r="N2" s="10" t="s">
        <v>10</v>
      </c>
      <c r="O2" s="10"/>
      <c r="P2" s="10" t="s">
        <v>11</v>
      </c>
      <c r="Q2" s="10"/>
      <c r="R2" s="10" t="s">
        <v>12</v>
      </c>
      <c r="S2" s="12"/>
    </row>
    <row r="3" spans="1:19" ht="51" x14ac:dyDescent="0.25">
      <c r="A3" s="1">
        <v>1</v>
      </c>
      <c r="B3" s="2" t="s">
        <v>0</v>
      </c>
      <c r="C3" s="3" t="s">
        <v>1</v>
      </c>
      <c r="D3" s="2" t="s">
        <v>0</v>
      </c>
      <c r="E3" s="3" t="s">
        <v>2</v>
      </c>
      <c r="F3" s="3">
        <v>10000</v>
      </c>
      <c r="G3" s="4">
        <v>125</v>
      </c>
      <c r="H3" s="5">
        <f t="shared" ref="H3:H7" si="0">F3*G3</f>
        <v>1250000</v>
      </c>
      <c r="I3" s="6" t="s">
        <v>3</v>
      </c>
      <c r="J3" s="7" t="s">
        <v>4</v>
      </c>
      <c r="K3" s="8">
        <v>0</v>
      </c>
      <c r="L3" s="10">
        <v>122</v>
      </c>
      <c r="M3" s="11">
        <f>F3*L3</f>
        <v>1220000</v>
      </c>
      <c r="N3" s="10">
        <v>75</v>
      </c>
      <c r="O3" s="11">
        <f>F3*N3</f>
        <v>750000</v>
      </c>
      <c r="P3" s="10">
        <v>70</v>
      </c>
      <c r="Q3" s="11">
        <f>F3*P3</f>
        <v>700000</v>
      </c>
      <c r="R3" s="10">
        <v>90</v>
      </c>
      <c r="S3" s="11">
        <f>F3*R3</f>
        <v>900000</v>
      </c>
    </row>
    <row r="4" spans="1:19" ht="51" x14ac:dyDescent="0.25">
      <c r="A4" s="1">
        <v>2</v>
      </c>
      <c r="B4" s="2" t="s">
        <v>5</v>
      </c>
      <c r="C4" s="3" t="s">
        <v>1</v>
      </c>
      <c r="D4" s="2" t="s">
        <v>5</v>
      </c>
      <c r="E4" s="3" t="s">
        <v>2</v>
      </c>
      <c r="F4" s="3">
        <v>10000</v>
      </c>
      <c r="G4" s="4">
        <v>125</v>
      </c>
      <c r="H4" s="5">
        <f t="shared" si="0"/>
        <v>1250000</v>
      </c>
      <c r="I4" s="6" t="s">
        <v>3</v>
      </c>
      <c r="J4" s="7" t="s">
        <v>4</v>
      </c>
      <c r="K4" s="8">
        <v>0</v>
      </c>
      <c r="L4" s="10">
        <v>122</v>
      </c>
      <c r="M4" s="11">
        <f t="shared" ref="M4:M7" si="1">F4*L4</f>
        <v>1220000</v>
      </c>
      <c r="N4" s="10">
        <v>75</v>
      </c>
      <c r="O4" s="11">
        <f t="shared" ref="O4:O7" si="2">F4*N4</f>
        <v>750000</v>
      </c>
      <c r="P4" s="10">
        <v>70</v>
      </c>
      <c r="Q4" s="11">
        <f t="shared" ref="Q4:Q7" si="3">F4*P4</f>
        <v>700000</v>
      </c>
      <c r="R4" s="10">
        <v>90</v>
      </c>
      <c r="S4" s="11">
        <f t="shared" ref="S4:S7" si="4">F4*R4</f>
        <v>900000</v>
      </c>
    </row>
    <row r="5" spans="1:19" ht="38.25" x14ac:dyDescent="0.25">
      <c r="A5" s="1">
        <v>3</v>
      </c>
      <c r="B5" s="2" t="s">
        <v>6</v>
      </c>
      <c r="C5" s="3" t="s">
        <v>1</v>
      </c>
      <c r="D5" s="2" t="s">
        <v>6</v>
      </c>
      <c r="E5" s="3" t="s">
        <v>2</v>
      </c>
      <c r="F5" s="3">
        <v>12000</v>
      </c>
      <c r="G5" s="4">
        <v>289</v>
      </c>
      <c r="H5" s="5">
        <f t="shared" si="0"/>
        <v>3468000</v>
      </c>
      <c r="I5" s="6" t="s">
        <v>3</v>
      </c>
      <c r="J5" s="7" t="s">
        <v>4</v>
      </c>
      <c r="K5" s="8">
        <v>0</v>
      </c>
      <c r="L5" s="10">
        <v>285</v>
      </c>
      <c r="M5" s="11">
        <f t="shared" si="1"/>
        <v>3420000</v>
      </c>
      <c r="N5" s="10">
        <v>220</v>
      </c>
      <c r="O5" s="11">
        <f t="shared" si="2"/>
        <v>2640000</v>
      </c>
      <c r="P5" s="10">
        <v>280</v>
      </c>
      <c r="Q5" s="11">
        <f t="shared" si="3"/>
        <v>3360000</v>
      </c>
      <c r="R5" s="10">
        <v>225</v>
      </c>
      <c r="S5" s="11">
        <f t="shared" si="4"/>
        <v>2700000</v>
      </c>
    </row>
    <row r="6" spans="1:19" ht="30" x14ac:dyDescent="0.25">
      <c r="A6" s="1">
        <v>4</v>
      </c>
      <c r="B6" s="2" t="s">
        <v>7</v>
      </c>
      <c r="C6" s="3" t="s">
        <v>1</v>
      </c>
      <c r="D6" s="2" t="s">
        <v>7</v>
      </c>
      <c r="E6" s="3" t="s">
        <v>2</v>
      </c>
      <c r="F6" s="3">
        <v>4375</v>
      </c>
      <c r="G6" s="4">
        <v>748</v>
      </c>
      <c r="H6" s="5">
        <f t="shared" si="0"/>
        <v>3272500</v>
      </c>
      <c r="I6" s="6" t="s">
        <v>3</v>
      </c>
      <c r="J6" s="7" t="s">
        <v>4</v>
      </c>
      <c r="K6" s="8">
        <v>0</v>
      </c>
      <c r="L6" s="10">
        <v>568</v>
      </c>
      <c r="M6" s="11">
        <f t="shared" si="1"/>
        <v>2485000</v>
      </c>
      <c r="N6" s="10">
        <v>530</v>
      </c>
      <c r="O6" s="11">
        <f t="shared" si="2"/>
        <v>2318750</v>
      </c>
      <c r="P6" s="10">
        <v>510</v>
      </c>
      <c r="Q6" s="11">
        <f t="shared" si="3"/>
        <v>2231250</v>
      </c>
      <c r="R6" s="10">
        <v>620</v>
      </c>
      <c r="S6" s="11">
        <f t="shared" si="4"/>
        <v>2712500</v>
      </c>
    </row>
    <row r="7" spans="1:19" ht="30" x14ac:dyDescent="0.25">
      <c r="A7" s="1">
        <v>5</v>
      </c>
      <c r="B7" s="2" t="s">
        <v>8</v>
      </c>
      <c r="C7" s="3" t="s">
        <v>1</v>
      </c>
      <c r="D7" s="2" t="s">
        <v>8</v>
      </c>
      <c r="E7" s="3" t="s">
        <v>2</v>
      </c>
      <c r="F7" s="3">
        <v>2000</v>
      </c>
      <c r="G7" s="4">
        <v>700</v>
      </c>
      <c r="H7" s="5">
        <f t="shared" si="0"/>
        <v>1400000</v>
      </c>
      <c r="I7" s="6" t="s">
        <v>3</v>
      </c>
      <c r="J7" s="7" t="s">
        <v>4</v>
      </c>
      <c r="K7" s="8">
        <v>0</v>
      </c>
      <c r="L7" s="10">
        <v>635</v>
      </c>
      <c r="M7" s="11">
        <f t="shared" si="1"/>
        <v>1270000</v>
      </c>
      <c r="N7" s="10">
        <v>500</v>
      </c>
      <c r="O7" s="11">
        <f t="shared" si="2"/>
        <v>1000000</v>
      </c>
      <c r="P7" s="10">
        <v>510</v>
      </c>
      <c r="Q7" s="11">
        <f t="shared" si="3"/>
        <v>1020000</v>
      </c>
      <c r="R7" s="10">
        <v>580</v>
      </c>
      <c r="S7" s="11">
        <f t="shared" si="4"/>
        <v>1160000</v>
      </c>
    </row>
    <row r="8" spans="1:19" x14ac:dyDescent="0.25">
      <c r="A8" s="13"/>
      <c r="B8" s="13"/>
      <c r="C8" s="13"/>
      <c r="D8" s="13"/>
      <c r="E8" s="13"/>
      <c r="F8" s="13"/>
      <c r="G8" s="13"/>
      <c r="H8" s="14">
        <f>SUM(H3:H7)</f>
        <v>10640500</v>
      </c>
      <c r="I8" s="13"/>
      <c r="J8" s="13"/>
      <c r="K8" s="13"/>
      <c r="L8" s="15"/>
      <c r="M8" s="16">
        <f>SUM(M3:M7)</f>
        <v>9615000</v>
      </c>
      <c r="N8" s="15"/>
      <c r="O8" s="16">
        <f>SUM(O3:O7)</f>
        <v>7458750</v>
      </c>
      <c r="P8" s="15"/>
      <c r="Q8" s="16">
        <f>SUM(Q3:Q7)</f>
        <v>8011250</v>
      </c>
      <c r="R8" s="15"/>
      <c r="S8" s="17">
        <f>SUM(S3:S7)</f>
        <v>8372500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2017-05-02T05:11:40Z</dcterms:modified>
</cp:coreProperties>
</file>