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58" i="1" l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59" i="1" l="1"/>
</calcChain>
</file>

<file path=xl/sharedStrings.xml><?xml version="1.0" encoding="utf-8"?>
<sst xmlns="http://schemas.openxmlformats.org/spreadsheetml/2006/main" count="293" uniqueCount="75">
  <si>
    <t>№ лота</t>
  </si>
  <si>
    <t xml:space="preserve">наименование </t>
  </si>
  <si>
    <t>техничекая характеристика</t>
  </si>
  <si>
    <t>ед.изм</t>
  </si>
  <si>
    <t>кол-во</t>
  </si>
  <si>
    <t>цена за ед.</t>
  </si>
  <si>
    <t>сумма</t>
  </si>
  <si>
    <t>условия поставки</t>
  </si>
  <si>
    <t>место поставки</t>
  </si>
  <si>
    <t>% предоплаты</t>
  </si>
  <si>
    <t>упак</t>
  </si>
  <si>
    <t>по графику</t>
  </si>
  <si>
    <t>Наборы диагностических реагентов предназначены для проведения ПЦР в амплификаторах для диагностики антигенов системы HLA I класса (HLA-Сw*) методом ПЦР SSP для генотипирования 4-х образцов ДНК одновременно по HLA Cw*  в формате одной 96-луночной планшеты методом ПЦР SSP. Набор рассчитан на 40 типирований.
 (Cw* Циклерплатная система  (40/1 типирований) набор=40 тестов)</t>
  </si>
  <si>
    <t>РЦК</t>
  </si>
  <si>
    <t xml:space="preserve">Наборы диагностических реагентов предназначены для проведения ПЦР в амплификаторах для диагностики антигенов системы HLA II класса  методом ПЦР SSP 6-ти образцов ДНК одновременно по HLA DQB1* в формате одной 96-луночной планшеты методом ПЦР SSP. Набор  рассчитан  на 60 типирований.Циклерплатная система  (60/1 типирований) набор=60 тестов)
(HLA DQB1* </t>
  </si>
  <si>
    <t>Сертифицированная  агароза для проведения электрофореза ПЦР продуктов, в упаковке 1 кг.( Gen Agarose L/E/)</t>
  </si>
  <si>
    <t>Раствор бромистого этидия для окраски агарозного геля при проведении электрофореза  ПЦР анализа,  10 мг/мл, в упаковке 10 мл. (Ethidium Bromide Solution, 10 ml, 10 mg/ml).</t>
  </si>
  <si>
    <t xml:space="preserve">ДНК маркер для определения длины фрагментов двойной спирали ДНК от 50 до 1500 ед при проведении электрофореза ПЦР продукта. В упаковке 5 флаконов по 500 мкл.
(GenLadder 50 s, DNA Size marker, 5x500 µl 50-1500 bp, 5 Banden)
</t>
  </si>
  <si>
    <t>Ацетатный буфер с ЭДТА концентрированный х50 для проведения электрофореза в молекулярной биологии в упаковке 5 л. (Буфер 50х Tris/Acetic Acid/EDTA Buffer 5 L)</t>
  </si>
  <si>
    <t>Калибровочные микросферы Luminex (классификационные и репортерные), 25 определений</t>
  </si>
  <si>
    <t>Контрольные микросферы Luminex (классификационные и репортерные), 25 определений</t>
  </si>
  <si>
    <t>Проточная жидкость Luminex® Sheath Fluid, 20 литров</t>
  </si>
  <si>
    <t>ПЦР планшеты, 96-ти луночные, V-образное дно, высокопрофильные, прозрачные, 25 штук,  с плёнкой -180 штук</t>
  </si>
  <si>
    <t>Планшет для считывания 96-луночный, V-образное дно к аппарату Luminex® (Wight), (Reading Plates), 50 штук/упаковка</t>
  </si>
  <si>
    <t>Taq Polymerase - 50 мкл</t>
  </si>
  <si>
    <t>PE - Conjugated Streptavidin, Lyophilized, на 2000 тестов</t>
  </si>
  <si>
    <t>Отрицательный контроль для реагентов LABScreen®, на 10 определений</t>
  </si>
  <si>
    <t>Конъюгат фикоэритрина для реагентов LABScreen®, на 1000 определений</t>
  </si>
  <si>
    <t>Планшеты для иммунологического типирования, 60-ти луночные, уп=200шт</t>
  </si>
  <si>
    <t>Положительный контроль для лимфоцитотоксического теста, упаковка  0,5 мл. (Positive Control)</t>
  </si>
  <si>
    <t>флакон</t>
  </si>
  <si>
    <t>Отрицательный контроль для лимфоцитотоксического теста, упаковка  0,5 мл. (Negative  Control)</t>
  </si>
  <si>
    <t>Лимфостабилизирующий раствор , в упаковке  4 флакона  по 500 мл. (RPMI 1640 уп=4 ф/500мл)</t>
  </si>
  <si>
    <t>Капилляры для генетического анализатора 3500, 50 см; 3500 Genetic Analyzer Capillary Array, 50 cm (4404685)</t>
  </si>
  <si>
    <t xml:space="preserve">Набор реагентов для типирования HLA-A* методом секвенирования на капиллярном генетическом анализаторе с предварительным выделением гаплотипов на 16-ти луночном ПЦР стрипе и дальнейшего секвенирования исследуемого образца по экзонам 1,2,3,4 в прямом и обратном направлении. Набор – на 24 типирования.
(S4 HLA-A* циклерстрипс Single Allele, Allele Group and locus specific Seguensing Сиквенс экзонов 1,2,3 и 4 уп=24 теста)
</t>
  </si>
  <si>
    <t>наб</t>
  </si>
  <si>
    <t xml:space="preserve">Набор реагентов для типирования HLA-B*  методом секвенирования на капиллярном генетическом анализаторе  с предварительным выделением гаплотипов на 16-ти луночном ПЦР стрипе и дальнейшего секвенирования исследуемого образца по экзонам 1,2,3,4 в прямом и обратном направлении. Набор – на 24 типирования.
(S4 HLA-В* циклерстрипс Single Allele, Allele Group and locus specific Seguensing Сиквенс экзонов 1,2,3 и 4 уп=24 теста)
</t>
  </si>
  <si>
    <t xml:space="preserve">Набор реагентов  для типирования HLA-Cw* методом секвенирования на капиллярном генетическом анализаторе  с предварительным выделени-ем гаплотипов на 16-ти луночном ПЦР стрипе и дальнейшего секвенирования исследуемого образца по экзонам 1,2,3,4 в прямом и обратном направлении. набор – на 24 типирования.
(S4 HLA-Cw* циклерстрипс Single Allele, Allele Group and locus specific Seguensing Сиквенс экзонов 1,2,3 и 4 уп=24 теста)
</t>
  </si>
  <si>
    <t xml:space="preserve">Набор реагентов для типирования HLA-DRB1* методом секвенирования на капиллярном генетическом анализаторе  с предварительным выделе-нием гаплотипов на 16-ти луночном ПЦР стрипе и дальнейшего секвенирования исследуемого образца по экзонам 2,3 в прямом и обратном направлении, а также по 86 кодону. Набор  на 24 типирований.
(S4 HLA-DRB1* циклерстрипс Single Allele, Allele group and locus specific Seguensing Сиквенс экзона 2 forwards, reverse and codon 86 TG уп=24 теста)
</t>
  </si>
  <si>
    <t>Набор реагентов для типирования HLA-DQB1* методом секвенирования на капиллярном генетическом анализаторе  с предварительным выделением гаплотипов на 8-ми луночном ПЦР стрипе и дальнейшего секвенирования исследуемого образца по экзонам 2,3 в прямом и обратном направлении. набор – на 24 типирований.</t>
  </si>
  <si>
    <t xml:space="preserve">Наборы диагностических реагентов предназначены для проведения ПЦР в амплификаторах для оценки  работы амплификаторов   методом ПЦР SSP  в формате одной 96-луночной планшеты методом ПЦР SSP. Набор рассчитан на 5 типирований.
(Циклерчек Циклерплатная система  (5/1 типирований) набор=5тестов)
</t>
  </si>
  <si>
    <t>Полимераза 5 х 1000 ед. AmpliTaq Gold DNA Polymerase 5 x 1000 units with Gold Buffer and MgCl2 solution (4311818)</t>
  </si>
  <si>
    <t>Набор с ферментом  для очистки ПЦР фрагментов для дальнейшего проведения  секвенирования, упаковка 2000 реакций /4 мл. 
(ExoSAP-IT 2000 ЕД)</t>
  </si>
  <si>
    <t>Анодный буфер 4 шт/уп; Anode Buffer Container (ABC) 3500 Series 4 ea/pk (4393927)</t>
  </si>
  <si>
    <t>Катодный буфер 4 шт/уп;  Cathode Buffer Container (CBC) 3500 Series 4 ea/pk (4408256)</t>
  </si>
  <si>
    <t>Полимер POP-7 для генетического анализатора 3500/3500xl на 384 обр.;  POP-4 Polymer for 3500⁄3500xL Genetic Analyzers (4393708)</t>
  </si>
  <si>
    <t>Полимер POP-4 для генетического анализатора 3500/3500xl на 384 обр.;  POP-4 Polymer for 3500⁄3500xL Genetic Analyzers (4393715)</t>
  </si>
  <si>
    <t>Формамид дионизированный, 5 мл Hi-Di Formamide 5ML (4401457)</t>
  </si>
  <si>
    <t>Реагент для кондиционирования; Conditioning Reagent, 3500 Series (4393718)</t>
  </si>
  <si>
    <t>Сиквенсовый стандарт для установки 4 пр/уп Sequencing Install Standard, BigDye Terminator v1.1 4 tb/pk (4404314)</t>
  </si>
  <si>
    <t>Набор для секвенирования 1000 реак BigDye XTerminator Purification Kit 1000 rxn (4376487)</t>
  </si>
  <si>
    <t>Планшета 96-луночная, оптическая 10 шт/уп MicroAmp Optical 96-Well Reaction Plate 10 pc/pk (N8010560)</t>
  </si>
  <si>
    <t>Набор для секвенирования 100 реак BigDye Terminator v1.1 Cycle Sequencing Kit, 100rxn (4337450)</t>
  </si>
  <si>
    <t>Размерный стандарт 800 реак GeneScan 600 LIZ Size Standard v2.0, 800 rxn (4408399)</t>
  </si>
  <si>
    <t>ДНК маркер 100 реак. TRACKIT 50 BP DNA LADDER 100 applications (10488043)</t>
  </si>
  <si>
    <t>Набор для капиллярного электрофореза на 48 реакций/ CFTR kit набор=48 тестов</t>
  </si>
  <si>
    <t xml:space="preserve"> Буфер для секвенирования 28мл- ABI PRISM ®  BigDye ®  Terminator v1.1/3.1 Sequencing Buffer (5X) фл=28мл </t>
  </si>
  <si>
    <t xml:space="preserve"> 96 Well Retainer &amp; Base,Retainer(Standard) for 3500 Series- основание для плашек с прищепкой  уп=4шт </t>
  </si>
  <si>
    <t xml:space="preserve"> 96 Well - Septa for 3500 Series- септа для 96 луночной плашки уп=20шт </t>
  </si>
  <si>
    <t xml:space="preserve">Набор Ready Gene Wipe Test
1 набор=64 тестов. 
</t>
  </si>
  <si>
    <t>Набор реагентов для выделения всех видов лимфоцитов методом розеткообразования, набор рассчитан на выделение клеток из 250 мл крови.
Коктейль RosetteSepHLA Total Lymphocyte Enrichment Cocktail</t>
  </si>
  <si>
    <t xml:space="preserve"> 791002 Наконечники стер, без фильтра на 1000 мкл, уп 960 шт</t>
  </si>
  <si>
    <t>Наконечники 5-300мкл, с фильтром стер.             штат.10х96шт Optifit Tip Sartorius</t>
  </si>
  <si>
    <t xml:space="preserve">Наконечники 5-350мкл, нестер.без фильтра в "башнях"Refill 10х96шт </t>
  </si>
  <si>
    <t>Наконечники 1000мкл, с фильтром, стерил., 10х96шт</t>
  </si>
  <si>
    <t>уп</t>
  </si>
  <si>
    <t xml:space="preserve">Наконечники 100-5000мкл, в упак. по 500 шт. </t>
  </si>
  <si>
    <t>Наконечники 0,1-10мкл, с фильтром стер.             штат.10х96шт Optifit Tip Sartorius</t>
  </si>
  <si>
    <t>PROTRANS DNA Box 500 Fast DNA spin column extraction out of 0,5- 1 ml EDTA-/ Citrate blood high quality, stability and concentration (250 extractions)</t>
  </si>
  <si>
    <t>Набор LABType SSO HLA A Locus - 100 тестов</t>
  </si>
  <si>
    <t>Набор LABType SSO HLA B Locus - 100 тестов</t>
  </si>
  <si>
    <t>Набор LABType HD HLA DRB1 Locus - 100 тестов</t>
  </si>
  <si>
    <t>Итого</t>
  </si>
  <si>
    <t>Приложение №1</t>
  </si>
  <si>
    <t>Директор                                                                                              Д.Бекиров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</si>
</sst>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7" formatCode="#,##0.00;[Red]#,##0.00"/>
    <numFmt numFmtId="168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8" fontId="8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0" fontId="1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16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9" fontId="6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7" fontId="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9" fillId="2" borderId="1" xfId="0" applyNumberFormat="1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left" vertical="center" wrapText="1"/>
    </xf>
    <xf numFmtId="0" fontId="9" fillId="2" borderId="2" xfId="3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7" fontId="9" fillId="2" borderId="1" xfId="0" applyNumberFormat="1" applyFont="1" applyFill="1" applyBorder="1" applyAlignment="1">
      <alignment horizontal="center" vertical="center" wrapText="1"/>
    </xf>
    <xf numFmtId="164" fontId="10" fillId="2" borderId="1" xfId="1" applyNumberFormat="1" applyFont="1" applyFill="1" applyBorder="1" applyAlignment="1">
      <alignment horizontal="center" vertical="center" wrapText="1"/>
    </xf>
    <xf numFmtId="0" fontId="0" fillId="2" borderId="0" xfId="0" applyFill="1"/>
    <xf numFmtId="167" fontId="5" fillId="2" borderId="1" xfId="1" applyNumberFormat="1" applyFont="1" applyFill="1" applyBorder="1" applyAlignment="1">
      <alignment horizontal="center" vertical="center" wrapText="1"/>
    </xf>
    <xf numFmtId="167" fontId="4" fillId="2" borderId="1" xfId="0" applyNumberFormat="1" applyFont="1" applyFill="1" applyBorder="1" applyAlignment="1">
      <alignment horizontal="center" vertical="center"/>
    </xf>
    <xf numFmtId="167" fontId="5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4">
    <cellStyle name="Обычный" xfId="0" builtinId="0"/>
    <cellStyle name="Обычный 67_Копия План ГЗ в УЗ" xfId="1"/>
    <cellStyle name="Обычный 7" xfId="3"/>
    <cellStyle name="Финансов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topLeftCell="A46" workbookViewId="0">
      <selection sqref="A1:J61"/>
    </sheetView>
  </sheetViews>
  <sheetFormatPr defaultRowHeight="15" x14ac:dyDescent="0.25"/>
  <cols>
    <col min="1" max="1" width="5.5703125" style="24" customWidth="1"/>
    <col min="2" max="2" width="31.42578125" style="24" customWidth="1"/>
    <col min="3" max="3" width="32.7109375" style="24" customWidth="1"/>
    <col min="4" max="4" width="9.140625" style="24"/>
    <col min="5" max="5" width="6" style="24" customWidth="1"/>
    <col min="6" max="6" width="11.5703125" style="24" customWidth="1"/>
    <col min="7" max="7" width="13.7109375" style="24" customWidth="1"/>
    <col min="8" max="8" width="10" customWidth="1"/>
    <col min="9" max="9" width="12.28515625" customWidth="1"/>
    <col min="10" max="10" width="8.42578125" customWidth="1"/>
  </cols>
  <sheetData>
    <row r="1" spans="1:10" ht="15.75" x14ac:dyDescent="0.25">
      <c r="G1" s="29" t="s">
        <v>73</v>
      </c>
      <c r="H1" s="29"/>
      <c r="I1" s="29"/>
      <c r="J1" s="29"/>
    </row>
    <row r="2" spans="1:10" ht="42.75" x14ac:dyDescent="0.25">
      <c r="A2" s="28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3" t="s">
        <v>5</v>
      </c>
      <c r="G2" s="4" t="s">
        <v>6</v>
      </c>
      <c r="H2" s="5" t="s">
        <v>7</v>
      </c>
      <c r="I2" s="5" t="s">
        <v>8</v>
      </c>
      <c r="J2" s="5" t="s">
        <v>9</v>
      </c>
    </row>
    <row r="3" spans="1:10" ht="164.25" customHeight="1" x14ac:dyDescent="0.25">
      <c r="A3" s="6">
        <v>1</v>
      </c>
      <c r="B3" s="7" t="s">
        <v>12</v>
      </c>
      <c r="C3" s="7" t="s">
        <v>12</v>
      </c>
      <c r="D3" s="8" t="s">
        <v>10</v>
      </c>
      <c r="E3" s="9">
        <v>6</v>
      </c>
      <c r="F3" s="25">
        <v>707923</v>
      </c>
      <c r="G3" s="10">
        <f t="shared" ref="G3:G58" si="0">E3*F3</f>
        <v>4247538</v>
      </c>
      <c r="H3" s="11" t="s">
        <v>11</v>
      </c>
      <c r="I3" s="12" t="s">
        <v>13</v>
      </c>
      <c r="J3" s="13">
        <v>0</v>
      </c>
    </row>
    <row r="4" spans="1:10" ht="165.75" customHeight="1" x14ac:dyDescent="0.25">
      <c r="A4" s="6">
        <v>2</v>
      </c>
      <c r="B4" s="7" t="s">
        <v>14</v>
      </c>
      <c r="C4" s="7" t="s">
        <v>14</v>
      </c>
      <c r="D4" s="8" t="s">
        <v>10</v>
      </c>
      <c r="E4" s="9">
        <v>4</v>
      </c>
      <c r="F4" s="15">
        <v>517750</v>
      </c>
      <c r="G4" s="10">
        <f t="shared" si="0"/>
        <v>2071000</v>
      </c>
      <c r="H4" s="11" t="s">
        <v>11</v>
      </c>
      <c r="I4" s="12" t="s">
        <v>13</v>
      </c>
      <c r="J4" s="13">
        <v>0</v>
      </c>
    </row>
    <row r="5" spans="1:10" ht="66" customHeight="1" x14ac:dyDescent="0.25">
      <c r="A5" s="6">
        <v>3</v>
      </c>
      <c r="B5" s="7" t="s">
        <v>15</v>
      </c>
      <c r="C5" s="7" t="s">
        <v>15</v>
      </c>
      <c r="D5" s="8" t="s">
        <v>10</v>
      </c>
      <c r="E5" s="9">
        <v>5</v>
      </c>
      <c r="F5" s="15">
        <v>398899</v>
      </c>
      <c r="G5" s="10">
        <f t="shared" si="0"/>
        <v>1994495</v>
      </c>
      <c r="H5" s="11" t="s">
        <v>11</v>
      </c>
      <c r="I5" s="12" t="s">
        <v>13</v>
      </c>
      <c r="J5" s="13">
        <v>0</v>
      </c>
    </row>
    <row r="6" spans="1:10" ht="83.25" customHeight="1" x14ac:dyDescent="0.25">
      <c r="A6" s="6">
        <v>4</v>
      </c>
      <c r="B6" s="7" t="s">
        <v>16</v>
      </c>
      <c r="C6" s="7" t="s">
        <v>16</v>
      </c>
      <c r="D6" s="8" t="s">
        <v>10</v>
      </c>
      <c r="E6" s="9">
        <v>3</v>
      </c>
      <c r="F6" s="15">
        <v>102547</v>
      </c>
      <c r="G6" s="10">
        <f t="shared" si="0"/>
        <v>307641</v>
      </c>
      <c r="H6" s="11" t="s">
        <v>11</v>
      </c>
      <c r="I6" s="12" t="s">
        <v>13</v>
      </c>
      <c r="J6" s="13">
        <v>0</v>
      </c>
    </row>
    <row r="7" spans="1:10" ht="99.75" customHeight="1" x14ac:dyDescent="0.25">
      <c r="A7" s="6">
        <v>5</v>
      </c>
      <c r="B7" s="7" t="s">
        <v>17</v>
      </c>
      <c r="C7" s="7" t="s">
        <v>17</v>
      </c>
      <c r="D7" s="8" t="s">
        <v>10</v>
      </c>
      <c r="E7" s="9">
        <v>12</v>
      </c>
      <c r="F7" s="15">
        <v>326457</v>
      </c>
      <c r="G7" s="10">
        <f t="shared" si="0"/>
        <v>3917484</v>
      </c>
      <c r="H7" s="11" t="s">
        <v>11</v>
      </c>
      <c r="I7" s="12" t="s">
        <v>13</v>
      </c>
      <c r="J7" s="13">
        <v>0</v>
      </c>
    </row>
    <row r="8" spans="1:10" ht="76.5" x14ac:dyDescent="0.25">
      <c r="A8" s="6">
        <v>6</v>
      </c>
      <c r="B8" s="7" t="s">
        <v>18</v>
      </c>
      <c r="C8" s="7" t="s">
        <v>18</v>
      </c>
      <c r="D8" s="8" t="s">
        <v>10</v>
      </c>
      <c r="E8" s="9">
        <v>5</v>
      </c>
      <c r="F8" s="15">
        <v>354681</v>
      </c>
      <c r="G8" s="10">
        <f t="shared" si="0"/>
        <v>1773405</v>
      </c>
      <c r="H8" s="11" t="s">
        <v>11</v>
      </c>
      <c r="I8" s="12" t="s">
        <v>13</v>
      </c>
      <c r="J8" s="13">
        <v>0</v>
      </c>
    </row>
    <row r="9" spans="1:10" ht="38.25" x14ac:dyDescent="0.25">
      <c r="A9" s="6">
        <v>7</v>
      </c>
      <c r="B9" s="7" t="s">
        <v>19</v>
      </c>
      <c r="C9" s="7" t="s">
        <v>19</v>
      </c>
      <c r="D9" s="8" t="s">
        <v>10</v>
      </c>
      <c r="E9" s="9">
        <v>4</v>
      </c>
      <c r="F9" s="26">
        <v>422750</v>
      </c>
      <c r="G9" s="10">
        <f t="shared" si="0"/>
        <v>1691000</v>
      </c>
      <c r="H9" s="11" t="s">
        <v>11</v>
      </c>
      <c r="I9" s="12" t="s">
        <v>13</v>
      </c>
      <c r="J9" s="13">
        <v>0</v>
      </c>
    </row>
    <row r="10" spans="1:10" ht="38.25" x14ac:dyDescent="0.25">
      <c r="A10" s="6">
        <v>8</v>
      </c>
      <c r="B10" s="7" t="s">
        <v>20</v>
      </c>
      <c r="C10" s="7" t="s">
        <v>20</v>
      </c>
      <c r="D10" s="8" t="s">
        <v>10</v>
      </c>
      <c r="E10" s="9">
        <v>4</v>
      </c>
      <c r="F10" s="26">
        <v>422750</v>
      </c>
      <c r="G10" s="10">
        <f t="shared" si="0"/>
        <v>1691000</v>
      </c>
      <c r="H10" s="11" t="s">
        <v>11</v>
      </c>
      <c r="I10" s="12" t="s">
        <v>13</v>
      </c>
      <c r="J10" s="13">
        <v>0</v>
      </c>
    </row>
    <row r="11" spans="1:10" ht="30" x14ac:dyDescent="0.25">
      <c r="A11" s="6">
        <v>9</v>
      </c>
      <c r="B11" s="7" t="s">
        <v>21</v>
      </c>
      <c r="C11" s="7" t="s">
        <v>21</v>
      </c>
      <c r="D11" s="8" t="s">
        <v>10</v>
      </c>
      <c r="E11" s="9">
        <v>4</v>
      </c>
      <c r="F11" s="15">
        <v>153371</v>
      </c>
      <c r="G11" s="10">
        <f t="shared" si="0"/>
        <v>613484</v>
      </c>
      <c r="H11" s="11" t="s">
        <v>11</v>
      </c>
      <c r="I11" s="12" t="s">
        <v>13</v>
      </c>
      <c r="J11" s="13">
        <v>0</v>
      </c>
    </row>
    <row r="12" spans="1:10" ht="54" customHeight="1" x14ac:dyDescent="0.25">
      <c r="A12" s="6">
        <v>10</v>
      </c>
      <c r="B12" s="7" t="s">
        <v>22</v>
      </c>
      <c r="C12" s="7" t="s">
        <v>22</v>
      </c>
      <c r="D12" s="8" t="s">
        <v>10</v>
      </c>
      <c r="E12" s="9">
        <v>2</v>
      </c>
      <c r="F12" s="27">
        <v>378508</v>
      </c>
      <c r="G12" s="10">
        <f t="shared" si="0"/>
        <v>757016</v>
      </c>
      <c r="H12" s="11" t="s">
        <v>11</v>
      </c>
      <c r="I12" s="12" t="s">
        <v>13</v>
      </c>
      <c r="J12" s="13">
        <v>0</v>
      </c>
    </row>
    <row r="13" spans="1:10" ht="52.5" customHeight="1" x14ac:dyDescent="0.25">
      <c r="A13" s="6">
        <v>11</v>
      </c>
      <c r="B13" s="7" t="s">
        <v>23</v>
      </c>
      <c r="C13" s="7" t="s">
        <v>23</v>
      </c>
      <c r="D13" s="8" t="s">
        <v>10</v>
      </c>
      <c r="E13" s="9">
        <v>3</v>
      </c>
      <c r="F13" s="26">
        <v>250790</v>
      </c>
      <c r="G13" s="10">
        <f t="shared" si="0"/>
        <v>752370</v>
      </c>
      <c r="H13" s="11" t="s">
        <v>11</v>
      </c>
      <c r="I13" s="12" t="s">
        <v>13</v>
      </c>
      <c r="J13" s="13">
        <v>0</v>
      </c>
    </row>
    <row r="14" spans="1:10" ht="30" x14ac:dyDescent="0.25">
      <c r="A14" s="6">
        <v>12</v>
      </c>
      <c r="B14" s="7" t="s">
        <v>24</v>
      </c>
      <c r="C14" s="7" t="s">
        <v>24</v>
      </c>
      <c r="D14" s="8" t="s">
        <v>10</v>
      </c>
      <c r="E14" s="9">
        <v>2</v>
      </c>
      <c r="F14" s="27">
        <v>157703</v>
      </c>
      <c r="G14" s="10">
        <f t="shared" si="0"/>
        <v>315406</v>
      </c>
      <c r="H14" s="11" t="s">
        <v>11</v>
      </c>
      <c r="I14" s="12" t="s">
        <v>13</v>
      </c>
      <c r="J14" s="13">
        <v>0</v>
      </c>
    </row>
    <row r="15" spans="1:10" ht="30" x14ac:dyDescent="0.25">
      <c r="A15" s="6">
        <v>13</v>
      </c>
      <c r="B15" s="7" t="s">
        <v>25</v>
      </c>
      <c r="C15" s="7" t="s">
        <v>25</v>
      </c>
      <c r="D15" s="14" t="s">
        <v>10</v>
      </c>
      <c r="E15" s="9">
        <v>1</v>
      </c>
      <c r="F15" s="15">
        <v>280195</v>
      </c>
      <c r="G15" s="10">
        <f t="shared" si="0"/>
        <v>280195</v>
      </c>
      <c r="H15" s="11" t="s">
        <v>11</v>
      </c>
      <c r="I15" s="12" t="s">
        <v>13</v>
      </c>
      <c r="J15" s="13">
        <v>0</v>
      </c>
    </row>
    <row r="16" spans="1:10" ht="38.25" x14ac:dyDescent="0.25">
      <c r="A16" s="6">
        <v>14</v>
      </c>
      <c r="B16" s="7" t="s">
        <v>26</v>
      </c>
      <c r="C16" s="7" t="s">
        <v>26</v>
      </c>
      <c r="D16" s="14" t="s">
        <v>10</v>
      </c>
      <c r="E16" s="9">
        <v>4</v>
      </c>
      <c r="F16" s="15">
        <v>117978</v>
      </c>
      <c r="G16" s="10">
        <f t="shared" si="0"/>
        <v>471912</v>
      </c>
      <c r="H16" s="11" t="s">
        <v>11</v>
      </c>
      <c r="I16" s="12" t="s">
        <v>13</v>
      </c>
      <c r="J16" s="13">
        <v>0</v>
      </c>
    </row>
    <row r="17" spans="1:10" ht="38.25" x14ac:dyDescent="0.25">
      <c r="A17" s="6">
        <v>15</v>
      </c>
      <c r="B17" s="7" t="s">
        <v>27</v>
      </c>
      <c r="C17" s="7" t="s">
        <v>27</v>
      </c>
      <c r="D17" s="14" t="s">
        <v>10</v>
      </c>
      <c r="E17" s="9">
        <v>1</v>
      </c>
      <c r="F17" s="27">
        <v>287076</v>
      </c>
      <c r="G17" s="10">
        <f t="shared" si="0"/>
        <v>287076</v>
      </c>
      <c r="H17" s="11" t="s">
        <v>11</v>
      </c>
      <c r="I17" s="12" t="s">
        <v>13</v>
      </c>
      <c r="J17" s="13">
        <v>0</v>
      </c>
    </row>
    <row r="18" spans="1:10" ht="38.25" x14ac:dyDescent="0.25">
      <c r="A18" s="6">
        <v>16</v>
      </c>
      <c r="B18" s="7" t="s">
        <v>28</v>
      </c>
      <c r="C18" s="7" t="s">
        <v>28</v>
      </c>
      <c r="D18" s="14" t="s">
        <v>10</v>
      </c>
      <c r="E18" s="9">
        <v>11</v>
      </c>
      <c r="F18" s="27">
        <v>242726</v>
      </c>
      <c r="G18" s="10">
        <f t="shared" si="0"/>
        <v>2669986</v>
      </c>
      <c r="H18" s="11" t="s">
        <v>11</v>
      </c>
      <c r="I18" s="12" t="s">
        <v>13</v>
      </c>
      <c r="J18" s="13">
        <v>0</v>
      </c>
    </row>
    <row r="19" spans="1:10" ht="38.25" x14ac:dyDescent="0.25">
      <c r="A19" s="6">
        <v>17</v>
      </c>
      <c r="B19" s="7" t="s">
        <v>29</v>
      </c>
      <c r="C19" s="7" t="s">
        <v>29</v>
      </c>
      <c r="D19" s="14" t="s">
        <v>30</v>
      </c>
      <c r="E19" s="9">
        <v>25</v>
      </c>
      <c r="F19" s="27">
        <v>44217</v>
      </c>
      <c r="G19" s="10">
        <f t="shared" si="0"/>
        <v>1105425</v>
      </c>
      <c r="H19" s="11" t="s">
        <v>11</v>
      </c>
      <c r="I19" s="12" t="s">
        <v>13</v>
      </c>
      <c r="J19" s="13">
        <v>0</v>
      </c>
    </row>
    <row r="20" spans="1:10" ht="38.25" x14ac:dyDescent="0.25">
      <c r="A20" s="6">
        <v>18</v>
      </c>
      <c r="B20" s="7" t="s">
        <v>31</v>
      </c>
      <c r="C20" s="7" t="s">
        <v>31</v>
      </c>
      <c r="D20" s="14" t="s">
        <v>30</v>
      </c>
      <c r="E20" s="9">
        <v>25</v>
      </c>
      <c r="F20" s="15">
        <v>44217</v>
      </c>
      <c r="G20" s="10">
        <f t="shared" si="0"/>
        <v>1105425</v>
      </c>
      <c r="H20" s="11" t="s">
        <v>11</v>
      </c>
      <c r="I20" s="12" t="s">
        <v>13</v>
      </c>
      <c r="J20" s="13">
        <v>0</v>
      </c>
    </row>
    <row r="21" spans="1:10" ht="38.25" x14ac:dyDescent="0.25">
      <c r="A21" s="6">
        <v>19</v>
      </c>
      <c r="B21" s="7" t="s">
        <v>32</v>
      </c>
      <c r="C21" s="7" t="s">
        <v>32</v>
      </c>
      <c r="D21" s="14" t="s">
        <v>10</v>
      </c>
      <c r="E21" s="9">
        <v>1</v>
      </c>
      <c r="F21" s="15">
        <v>160876</v>
      </c>
      <c r="G21" s="10">
        <f t="shared" si="0"/>
        <v>160876</v>
      </c>
      <c r="H21" s="11" t="s">
        <v>11</v>
      </c>
      <c r="I21" s="12" t="s">
        <v>13</v>
      </c>
      <c r="J21" s="13">
        <v>0</v>
      </c>
    </row>
    <row r="22" spans="1:10" ht="51" x14ac:dyDescent="0.25">
      <c r="A22" s="6">
        <v>20</v>
      </c>
      <c r="B22" s="7" t="s">
        <v>33</v>
      </c>
      <c r="C22" s="7" t="s">
        <v>33</v>
      </c>
      <c r="D22" s="14" t="s">
        <v>10</v>
      </c>
      <c r="E22" s="9">
        <v>1</v>
      </c>
      <c r="F22" s="26">
        <v>2028240</v>
      </c>
      <c r="G22" s="10">
        <f t="shared" si="0"/>
        <v>2028240</v>
      </c>
      <c r="H22" s="11" t="s">
        <v>11</v>
      </c>
      <c r="I22" s="12" t="s">
        <v>13</v>
      </c>
      <c r="J22" s="13">
        <v>0</v>
      </c>
    </row>
    <row r="23" spans="1:10" ht="185.25" customHeight="1" x14ac:dyDescent="0.25">
      <c r="A23" s="6">
        <v>21</v>
      </c>
      <c r="B23" s="7" t="s">
        <v>34</v>
      </c>
      <c r="C23" s="7" t="s">
        <v>34</v>
      </c>
      <c r="D23" s="14" t="s">
        <v>35</v>
      </c>
      <c r="E23" s="9">
        <v>2</v>
      </c>
      <c r="F23" s="26">
        <v>1121217</v>
      </c>
      <c r="G23" s="10">
        <f t="shared" si="0"/>
        <v>2242434</v>
      </c>
      <c r="H23" s="11" t="s">
        <v>11</v>
      </c>
      <c r="I23" s="12" t="s">
        <v>13</v>
      </c>
      <c r="J23" s="13">
        <v>0</v>
      </c>
    </row>
    <row r="24" spans="1:10" ht="183.75" customHeight="1" x14ac:dyDescent="0.25">
      <c r="A24" s="6">
        <v>22</v>
      </c>
      <c r="B24" s="7" t="s">
        <v>36</v>
      </c>
      <c r="C24" s="7" t="s">
        <v>36</v>
      </c>
      <c r="D24" s="14" t="s">
        <v>35</v>
      </c>
      <c r="E24" s="9">
        <v>2</v>
      </c>
      <c r="F24" s="26">
        <v>1121217</v>
      </c>
      <c r="G24" s="10">
        <f t="shared" si="0"/>
        <v>2242434</v>
      </c>
      <c r="H24" s="11" t="s">
        <v>11</v>
      </c>
      <c r="I24" s="12" t="s">
        <v>13</v>
      </c>
      <c r="J24" s="13">
        <v>0</v>
      </c>
    </row>
    <row r="25" spans="1:10" ht="175.5" customHeight="1" x14ac:dyDescent="0.25">
      <c r="A25" s="6">
        <v>23</v>
      </c>
      <c r="B25" s="7" t="s">
        <v>37</v>
      </c>
      <c r="C25" s="7" t="s">
        <v>37</v>
      </c>
      <c r="D25" s="14" t="s">
        <v>35</v>
      </c>
      <c r="E25" s="9">
        <v>2</v>
      </c>
      <c r="F25" s="26">
        <v>1121217</v>
      </c>
      <c r="G25" s="10">
        <f t="shared" si="0"/>
        <v>2242434</v>
      </c>
      <c r="H25" s="11" t="s">
        <v>11</v>
      </c>
      <c r="I25" s="12" t="s">
        <v>13</v>
      </c>
      <c r="J25" s="13">
        <v>0</v>
      </c>
    </row>
    <row r="26" spans="1:10" ht="189.75" customHeight="1" x14ac:dyDescent="0.25">
      <c r="A26" s="6">
        <v>24</v>
      </c>
      <c r="B26" s="7" t="s">
        <v>38</v>
      </c>
      <c r="C26" s="7" t="s">
        <v>38</v>
      </c>
      <c r="D26" s="14" t="s">
        <v>35</v>
      </c>
      <c r="E26" s="9">
        <v>2</v>
      </c>
      <c r="F26" s="26">
        <v>1121217</v>
      </c>
      <c r="G26" s="10">
        <f t="shared" si="0"/>
        <v>2242434</v>
      </c>
      <c r="H26" s="11" t="s">
        <v>11</v>
      </c>
      <c r="I26" s="12" t="s">
        <v>13</v>
      </c>
      <c r="J26" s="13">
        <v>0</v>
      </c>
    </row>
    <row r="27" spans="1:10" ht="76.5" x14ac:dyDescent="0.25">
      <c r="A27" s="6">
        <v>25</v>
      </c>
      <c r="B27" s="7" t="s">
        <v>39</v>
      </c>
      <c r="C27" s="7" t="s">
        <v>39</v>
      </c>
      <c r="D27" s="14" t="s">
        <v>35</v>
      </c>
      <c r="E27" s="9">
        <v>2</v>
      </c>
      <c r="F27" s="26">
        <v>934346</v>
      </c>
      <c r="G27" s="10">
        <f t="shared" si="0"/>
        <v>1868692</v>
      </c>
      <c r="H27" s="11" t="s">
        <v>11</v>
      </c>
      <c r="I27" s="12" t="s">
        <v>13</v>
      </c>
      <c r="J27" s="13">
        <v>0</v>
      </c>
    </row>
    <row r="28" spans="1:10" ht="125.25" customHeight="1" x14ac:dyDescent="0.25">
      <c r="A28" s="6">
        <v>26</v>
      </c>
      <c r="B28" s="7" t="s">
        <v>40</v>
      </c>
      <c r="C28" s="7" t="s">
        <v>40</v>
      </c>
      <c r="D28" s="14" t="s">
        <v>35</v>
      </c>
      <c r="E28" s="9">
        <v>1</v>
      </c>
      <c r="F28" s="27">
        <v>512980</v>
      </c>
      <c r="G28" s="10">
        <f t="shared" si="0"/>
        <v>512980</v>
      </c>
      <c r="H28" s="11" t="s">
        <v>11</v>
      </c>
      <c r="I28" s="12" t="s">
        <v>13</v>
      </c>
      <c r="J28" s="13">
        <v>0</v>
      </c>
    </row>
    <row r="29" spans="1:10" ht="51" x14ac:dyDescent="0.25">
      <c r="A29" s="6">
        <v>27</v>
      </c>
      <c r="B29" s="7" t="s">
        <v>41</v>
      </c>
      <c r="C29" s="7" t="s">
        <v>41</v>
      </c>
      <c r="D29" s="14" t="s">
        <v>10</v>
      </c>
      <c r="E29" s="9">
        <v>1</v>
      </c>
      <c r="F29" s="26">
        <v>3770280</v>
      </c>
      <c r="G29" s="10">
        <f t="shared" si="0"/>
        <v>3770280</v>
      </c>
      <c r="H29" s="11" t="s">
        <v>11</v>
      </c>
      <c r="I29" s="12" t="s">
        <v>13</v>
      </c>
      <c r="J29" s="13">
        <v>0</v>
      </c>
    </row>
    <row r="30" spans="1:10" ht="72" customHeight="1" x14ac:dyDescent="0.25">
      <c r="A30" s="6">
        <v>28</v>
      </c>
      <c r="B30" s="7" t="s">
        <v>42</v>
      </c>
      <c r="C30" s="7" t="s">
        <v>42</v>
      </c>
      <c r="D30" s="14" t="s">
        <v>10</v>
      </c>
      <c r="E30" s="9">
        <v>1</v>
      </c>
      <c r="F30" s="27">
        <v>3669120</v>
      </c>
      <c r="G30" s="10">
        <f t="shared" si="0"/>
        <v>3669120</v>
      </c>
      <c r="H30" s="11" t="s">
        <v>11</v>
      </c>
      <c r="I30" s="12" t="s">
        <v>13</v>
      </c>
      <c r="J30" s="13">
        <v>0</v>
      </c>
    </row>
    <row r="31" spans="1:10" ht="48" customHeight="1" x14ac:dyDescent="0.25">
      <c r="A31" s="6">
        <v>29</v>
      </c>
      <c r="B31" s="7" t="s">
        <v>43</v>
      </c>
      <c r="C31" s="7" t="s">
        <v>43</v>
      </c>
      <c r="D31" s="14" t="s">
        <v>10</v>
      </c>
      <c r="E31" s="9">
        <v>12</v>
      </c>
      <c r="F31" s="27">
        <v>166320</v>
      </c>
      <c r="G31" s="10">
        <f t="shared" si="0"/>
        <v>1995840</v>
      </c>
      <c r="H31" s="11" t="s">
        <v>11</v>
      </c>
      <c r="I31" s="12" t="s">
        <v>13</v>
      </c>
      <c r="J31" s="13">
        <v>0</v>
      </c>
    </row>
    <row r="32" spans="1:10" ht="38.25" x14ac:dyDescent="0.25">
      <c r="A32" s="6">
        <v>30</v>
      </c>
      <c r="B32" s="7" t="s">
        <v>44</v>
      </c>
      <c r="C32" s="7" t="s">
        <v>44</v>
      </c>
      <c r="D32" s="14" t="s">
        <v>10</v>
      </c>
      <c r="E32" s="9">
        <v>12</v>
      </c>
      <c r="F32" s="27">
        <v>232200</v>
      </c>
      <c r="G32" s="10">
        <f t="shared" si="0"/>
        <v>2786400</v>
      </c>
      <c r="H32" s="11" t="s">
        <v>11</v>
      </c>
      <c r="I32" s="12" t="s">
        <v>13</v>
      </c>
      <c r="J32" s="13">
        <v>0</v>
      </c>
    </row>
    <row r="33" spans="1:10" ht="60.75" customHeight="1" x14ac:dyDescent="0.25">
      <c r="A33" s="6">
        <v>31</v>
      </c>
      <c r="B33" s="7" t="s">
        <v>45</v>
      </c>
      <c r="C33" s="7" t="s">
        <v>45</v>
      </c>
      <c r="D33" s="14" t="s">
        <v>10</v>
      </c>
      <c r="E33" s="9">
        <v>6</v>
      </c>
      <c r="F33" s="27">
        <v>303480</v>
      </c>
      <c r="G33" s="10">
        <f t="shared" si="0"/>
        <v>1820880</v>
      </c>
      <c r="H33" s="11" t="s">
        <v>11</v>
      </c>
      <c r="I33" s="12" t="s">
        <v>13</v>
      </c>
      <c r="J33" s="13">
        <v>0</v>
      </c>
    </row>
    <row r="34" spans="1:10" ht="51" x14ac:dyDescent="0.25">
      <c r="A34" s="6">
        <v>32</v>
      </c>
      <c r="B34" s="7" t="s">
        <v>46</v>
      </c>
      <c r="C34" s="7" t="s">
        <v>46</v>
      </c>
      <c r="D34" s="14" t="s">
        <v>10</v>
      </c>
      <c r="E34" s="9">
        <v>1</v>
      </c>
      <c r="F34" s="27">
        <v>303480</v>
      </c>
      <c r="G34" s="10">
        <f t="shared" si="0"/>
        <v>303480</v>
      </c>
      <c r="H34" s="11" t="s">
        <v>11</v>
      </c>
      <c r="I34" s="12" t="s">
        <v>13</v>
      </c>
      <c r="J34" s="13">
        <v>0</v>
      </c>
    </row>
    <row r="35" spans="1:10" ht="30" x14ac:dyDescent="0.25">
      <c r="A35" s="6">
        <v>33</v>
      </c>
      <c r="B35" s="7" t="s">
        <v>47</v>
      </c>
      <c r="C35" s="7" t="s">
        <v>47</v>
      </c>
      <c r="D35" s="14" t="s">
        <v>10</v>
      </c>
      <c r="E35" s="9">
        <v>1</v>
      </c>
      <c r="F35" s="27">
        <v>90720</v>
      </c>
      <c r="G35" s="10">
        <f t="shared" si="0"/>
        <v>90720</v>
      </c>
      <c r="H35" s="11" t="s">
        <v>11</v>
      </c>
      <c r="I35" s="12" t="s">
        <v>13</v>
      </c>
      <c r="J35" s="13">
        <v>0</v>
      </c>
    </row>
    <row r="36" spans="1:10" ht="38.25" customHeight="1" x14ac:dyDescent="0.25">
      <c r="A36" s="6">
        <v>34</v>
      </c>
      <c r="B36" s="7" t="s">
        <v>48</v>
      </c>
      <c r="C36" s="7" t="s">
        <v>48</v>
      </c>
      <c r="D36" s="14" t="s">
        <v>10</v>
      </c>
      <c r="E36" s="9">
        <v>12</v>
      </c>
      <c r="F36" s="27">
        <v>42120</v>
      </c>
      <c r="G36" s="10">
        <f t="shared" si="0"/>
        <v>505440</v>
      </c>
      <c r="H36" s="11" t="s">
        <v>11</v>
      </c>
      <c r="I36" s="12" t="s">
        <v>13</v>
      </c>
      <c r="J36" s="13">
        <v>0</v>
      </c>
    </row>
    <row r="37" spans="1:10" ht="36.75" customHeight="1" x14ac:dyDescent="0.25">
      <c r="A37" s="6">
        <v>35</v>
      </c>
      <c r="B37" s="7" t="s">
        <v>49</v>
      </c>
      <c r="C37" s="7" t="s">
        <v>49</v>
      </c>
      <c r="D37" s="14" t="s">
        <v>10</v>
      </c>
      <c r="E37" s="9">
        <v>1</v>
      </c>
      <c r="F37" s="27">
        <v>381240</v>
      </c>
      <c r="G37" s="10">
        <f t="shared" si="0"/>
        <v>381240</v>
      </c>
      <c r="H37" s="11" t="s">
        <v>11</v>
      </c>
      <c r="I37" s="12" t="s">
        <v>13</v>
      </c>
      <c r="J37" s="13">
        <v>0</v>
      </c>
    </row>
    <row r="38" spans="1:10" ht="38.25" x14ac:dyDescent="0.25">
      <c r="A38" s="6">
        <v>36</v>
      </c>
      <c r="B38" s="7" t="s">
        <v>50</v>
      </c>
      <c r="C38" s="7" t="s">
        <v>50</v>
      </c>
      <c r="D38" s="14" t="s">
        <v>10</v>
      </c>
      <c r="E38" s="9">
        <v>1</v>
      </c>
      <c r="F38" s="27">
        <v>2301480</v>
      </c>
      <c r="G38" s="10">
        <f t="shared" si="0"/>
        <v>2301480</v>
      </c>
      <c r="H38" s="11" t="s">
        <v>11</v>
      </c>
      <c r="I38" s="12" t="s">
        <v>13</v>
      </c>
      <c r="J38" s="13">
        <v>0</v>
      </c>
    </row>
    <row r="39" spans="1:10" ht="36.75" customHeight="1" x14ac:dyDescent="0.25">
      <c r="A39" s="6">
        <v>37</v>
      </c>
      <c r="B39" s="7" t="s">
        <v>51</v>
      </c>
      <c r="C39" s="7" t="s">
        <v>51</v>
      </c>
      <c r="D39" s="14" t="s">
        <v>10</v>
      </c>
      <c r="E39" s="9">
        <v>8</v>
      </c>
      <c r="F39" s="27">
        <v>67150</v>
      </c>
      <c r="G39" s="10">
        <f t="shared" si="0"/>
        <v>537200</v>
      </c>
      <c r="H39" s="11" t="s">
        <v>11</v>
      </c>
      <c r="I39" s="12" t="s">
        <v>13</v>
      </c>
      <c r="J39" s="13">
        <v>0</v>
      </c>
    </row>
    <row r="40" spans="1:10" ht="38.25" x14ac:dyDescent="0.25">
      <c r="A40" s="6">
        <v>38</v>
      </c>
      <c r="B40" s="7" t="s">
        <v>52</v>
      </c>
      <c r="C40" s="7" t="s">
        <v>52</v>
      </c>
      <c r="D40" s="14" t="s">
        <v>10</v>
      </c>
      <c r="E40" s="9">
        <v>2</v>
      </c>
      <c r="F40" s="27">
        <v>1790640</v>
      </c>
      <c r="G40" s="10">
        <f t="shared" si="0"/>
        <v>3581280</v>
      </c>
      <c r="H40" s="11" t="s">
        <v>11</v>
      </c>
      <c r="I40" s="12" t="s">
        <v>13</v>
      </c>
      <c r="J40" s="13">
        <v>0</v>
      </c>
    </row>
    <row r="41" spans="1:10" ht="43.5" customHeight="1" x14ac:dyDescent="0.25">
      <c r="A41" s="6">
        <v>39</v>
      </c>
      <c r="B41" s="7" t="s">
        <v>53</v>
      </c>
      <c r="C41" s="7" t="s">
        <v>53</v>
      </c>
      <c r="D41" s="14" t="s">
        <v>10</v>
      </c>
      <c r="E41" s="9">
        <v>1</v>
      </c>
      <c r="F41" s="27">
        <v>797040</v>
      </c>
      <c r="G41" s="10">
        <f t="shared" si="0"/>
        <v>797040</v>
      </c>
      <c r="H41" s="11" t="s">
        <v>11</v>
      </c>
      <c r="I41" s="12" t="s">
        <v>13</v>
      </c>
      <c r="J41" s="13">
        <v>0</v>
      </c>
    </row>
    <row r="42" spans="1:10" ht="42.75" customHeight="1" x14ac:dyDescent="0.25">
      <c r="A42" s="6">
        <v>40</v>
      </c>
      <c r="B42" s="7" t="s">
        <v>54</v>
      </c>
      <c r="C42" s="7" t="s">
        <v>54</v>
      </c>
      <c r="D42" s="14" t="s">
        <v>10</v>
      </c>
      <c r="E42" s="9">
        <v>1</v>
      </c>
      <c r="F42" s="27">
        <v>171720</v>
      </c>
      <c r="G42" s="10">
        <f t="shared" si="0"/>
        <v>171720</v>
      </c>
      <c r="H42" s="11" t="s">
        <v>11</v>
      </c>
      <c r="I42" s="12" t="s">
        <v>13</v>
      </c>
      <c r="J42" s="13">
        <v>0</v>
      </c>
    </row>
    <row r="43" spans="1:10" ht="42" customHeight="1" x14ac:dyDescent="0.25">
      <c r="A43" s="6">
        <v>41</v>
      </c>
      <c r="B43" s="7" t="s">
        <v>55</v>
      </c>
      <c r="C43" s="7" t="s">
        <v>55</v>
      </c>
      <c r="D43" s="14" t="s">
        <v>10</v>
      </c>
      <c r="E43" s="9">
        <v>1</v>
      </c>
      <c r="F43" s="27">
        <v>2052000</v>
      </c>
      <c r="G43" s="10">
        <f t="shared" si="0"/>
        <v>2052000</v>
      </c>
      <c r="H43" s="11" t="s">
        <v>11</v>
      </c>
      <c r="I43" s="12" t="s">
        <v>13</v>
      </c>
      <c r="J43" s="13">
        <v>0</v>
      </c>
    </row>
    <row r="44" spans="1:10" ht="51" x14ac:dyDescent="0.25">
      <c r="A44" s="6">
        <v>42</v>
      </c>
      <c r="B44" s="7" t="s">
        <v>56</v>
      </c>
      <c r="C44" s="7" t="s">
        <v>56</v>
      </c>
      <c r="D44" s="14" t="s">
        <v>10</v>
      </c>
      <c r="E44" s="9">
        <v>1</v>
      </c>
      <c r="F44" s="27">
        <v>1843560</v>
      </c>
      <c r="G44" s="10">
        <f t="shared" si="0"/>
        <v>1843560</v>
      </c>
      <c r="H44" s="11" t="s">
        <v>11</v>
      </c>
      <c r="I44" s="12" t="s">
        <v>13</v>
      </c>
      <c r="J44" s="13">
        <v>0</v>
      </c>
    </row>
    <row r="45" spans="1:10" ht="51" x14ac:dyDescent="0.25">
      <c r="A45" s="6">
        <v>43</v>
      </c>
      <c r="B45" s="7" t="s">
        <v>57</v>
      </c>
      <c r="C45" s="7" t="s">
        <v>57</v>
      </c>
      <c r="D45" s="14" t="s">
        <v>10</v>
      </c>
      <c r="E45" s="9">
        <v>1</v>
      </c>
      <c r="F45" s="27">
        <v>288080</v>
      </c>
      <c r="G45" s="10">
        <f t="shared" si="0"/>
        <v>288080</v>
      </c>
      <c r="H45" s="11" t="s">
        <v>11</v>
      </c>
      <c r="I45" s="12" t="s">
        <v>13</v>
      </c>
      <c r="J45" s="13">
        <v>0</v>
      </c>
    </row>
    <row r="46" spans="1:10" ht="30" x14ac:dyDescent="0.25">
      <c r="A46" s="6">
        <v>44</v>
      </c>
      <c r="B46" s="7" t="s">
        <v>58</v>
      </c>
      <c r="C46" s="7" t="s">
        <v>58</v>
      </c>
      <c r="D46" s="14" t="s">
        <v>10</v>
      </c>
      <c r="E46" s="9">
        <v>2</v>
      </c>
      <c r="F46" s="27">
        <v>229</v>
      </c>
      <c r="G46" s="10">
        <f t="shared" si="0"/>
        <v>458</v>
      </c>
      <c r="H46" s="11" t="s">
        <v>11</v>
      </c>
      <c r="I46" s="12" t="s">
        <v>13</v>
      </c>
      <c r="J46" s="13">
        <v>0</v>
      </c>
    </row>
    <row r="47" spans="1:10" ht="38.25" x14ac:dyDescent="0.25">
      <c r="A47" s="6">
        <v>45</v>
      </c>
      <c r="B47" s="7" t="s">
        <v>59</v>
      </c>
      <c r="C47" s="7" t="s">
        <v>59</v>
      </c>
      <c r="D47" s="14" t="s">
        <v>10</v>
      </c>
      <c r="E47" s="9">
        <v>2</v>
      </c>
      <c r="F47" s="27">
        <v>527310</v>
      </c>
      <c r="G47" s="10">
        <f t="shared" si="0"/>
        <v>1054620</v>
      </c>
      <c r="H47" s="11" t="s">
        <v>11</v>
      </c>
      <c r="I47" s="12" t="s">
        <v>13</v>
      </c>
      <c r="J47" s="13">
        <v>0</v>
      </c>
    </row>
    <row r="48" spans="1:10" ht="51" x14ac:dyDescent="0.25">
      <c r="A48" s="6">
        <v>46</v>
      </c>
      <c r="B48" s="7" t="s">
        <v>60</v>
      </c>
      <c r="C48" s="7" t="s">
        <v>60</v>
      </c>
      <c r="D48" s="14" t="s">
        <v>10</v>
      </c>
      <c r="E48" s="9">
        <v>2</v>
      </c>
      <c r="F48" s="27">
        <v>755698</v>
      </c>
      <c r="G48" s="10">
        <f t="shared" si="0"/>
        <v>1511396</v>
      </c>
      <c r="H48" s="11" t="s">
        <v>11</v>
      </c>
      <c r="I48" s="12" t="s">
        <v>13</v>
      </c>
      <c r="J48" s="13">
        <v>0</v>
      </c>
    </row>
    <row r="49" spans="1:10" ht="30" x14ac:dyDescent="0.25">
      <c r="A49" s="6">
        <v>47</v>
      </c>
      <c r="B49" s="7" t="s">
        <v>61</v>
      </c>
      <c r="C49" s="7" t="s">
        <v>61</v>
      </c>
      <c r="D49" s="14" t="s">
        <v>10</v>
      </c>
      <c r="E49" s="9">
        <v>6</v>
      </c>
      <c r="F49" s="27">
        <v>40000</v>
      </c>
      <c r="G49" s="10">
        <f t="shared" si="0"/>
        <v>240000</v>
      </c>
      <c r="H49" s="11" t="s">
        <v>11</v>
      </c>
      <c r="I49" s="12" t="s">
        <v>13</v>
      </c>
      <c r="J49" s="13">
        <v>0</v>
      </c>
    </row>
    <row r="50" spans="1:10" ht="38.25" x14ac:dyDescent="0.25">
      <c r="A50" s="6">
        <v>48</v>
      </c>
      <c r="B50" s="7" t="s">
        <v>62</v>
      </c>
      <c r="C50" s="7" t="s">
        <v>62</v>
      </c>
      <c r="D50" s="14" t="s">
        <v>10</v>
      </c>
      <c r="E50" s="9">
        <v>14</v>
      </c>
      <c r="F50" s="27">
        <v>95000</v>
      </c>
      <c r="G50" s="10">
        <f t="shared" si="0"/>
        <v>1330000</v>
      </c>
      <c r="H50" s="11" t="s">
        <v>11</v>
      </c>
      <c r="I50" s="12" t="s">
        <v>13</v>
      </c>
      <c r="J50" s="13">
        <v>0</v>
      </c>
    </row>
    <row r="51" spans="1:10" ht="30" x14ac:dyDescent="0.25">
      <c r="A51" s="6">
        <v>49</v>
      </c>
      <c r="B51" s="7" t="s">
        <v>63</v>
      </c>
      <c r="C51" s="7" t="s">
        <v>63</v>
      </c>
      <c r="D51" s="14" t="s">
        <v>10</v>
      </c>
      <c r="E51" s="9">
        <v>100</v>
      </c>
      <c r="F51" s="15">
        <v>35000</v>
      </c>
      <c r="G51" s="10">
        <f t="shared" si="0"/>
        <v>3500000</v>
      </c>
      <c r="H51" s="11" t="s">
        <v>11</v>
      </c>
      <c r="I51" s="12" t="s">
        <v>13</v>
      </c>
      <c r="J51" s="13">
        <v>0</v>
      </c>
    </row>
    <row r="52" spans="1:10" ht="30" x14ac:dyDescent="0.25">
      <c r="A52" s="6">
        <v>50</v>
      </c>
      <c r="B52" s="7" t="s">
        <v>64</v>
      </c>
      <c r="C52" s="7" t="s">
        <v>64</v>
      </c>
      <c r="D52" s="14" t="s">
        <v>65</v>
      </c>
      <c r="E52" s="9">
        <v>15</v>
      </c>
      <c r="F52" s="15">
        <v>95000</v>
      </c>
      <c r="G52" s="10">
        <f t="shared" si="0"/>
        <v>1425000</v>
      </c>
      <c r="H52" s="11" t="s">
        <v>11</v>
      </c>
      <c r="I52" s="12" t="s">
        <v>13</v>
      </c>
      <c r="J52" s="13">
        <v>0</v>
      </c>
    </row>
    <row r="53" spans="1:10" ht="30" x14ac:dyDescent="0.25">
      <c r="A53" s="6">
        <v>51</v>
      </c>
      <c r="B53" s="7" t="s">
        <v>66</v>
      </c>
      <c r="C53" s="7" t="s">
        <v>66</v>
      </c>
      <c r="D53" s="14" t="s">
        <v>65</v>
      </c>
      <c r="E53" s="9">
        <v>6</v>
      </c>
      <c r="F53" s="15">
        <v>85614</v>
      </c>
      <c r="G53" s="10">
        <f t="shared" si="0"/>
        <v>513684</v>
      </c>
      <c r="H53" s="11" t="s">
        <v>11</v>
      </c>
      <c r="I53" s="12" t="s">
        <v>13</v>
      </c>
      <c r="J53" s="13">
        <v>0</v>
      </c>
    </row>
    <row r="54" spans="1:10" ht="38.25" x14ac:dyDescent="0.25">
      <c r="A54" s="6">
        <v>52</v>
      </c>
      <c r="B54" s="7" t="s">
        <v>67</v>
      </c>
      <c r="C54" s="7" t="s">
        <v>67</v>
      </c>
      <c r="D54" s="14" t="s">
        <v>65</v>
      </c>
      <c r="E54" s="9">
        <v>5</v>
      </c>
      <c r="F54" s="15">
        <v>95000</v>
      </c>
      <c r="G54" s="10">
        <f t="shared" si="0"/>
        <v>475000</v>
      </c>
      <c r="H54" s="11" t="s">
        <v>11</v>
      </c>
      <c r="I54" s="12" t="s">
        <v>13</v>
      </c>
      <c r="J54" s="13">
        <v>0</v>
      </c>
    </row>
    <row r="55" spans="1:10" ht="38.25" x14ac:dyDescent="0.25">
      <c r="A55" s="6">
        <v>53</v>
      </c>
      <c r="B55" s="16" t="s">
        <v>68</v>
      </c>
      <c r="C55" s="16" t="s">
        <v>68</v>
      </c>
      <c r="D55" s="14" t="s">
        <v>65</v>
      </c>
      <c r="E55" s="9">
        <v>4</v>
      </c>
      <c r="F55" s="15">
        <v>581250</v>
      </c>
      <c r="G55" s="10">
        <f t="shared" si="0"/>
        <v>2325000</v>
      </c>
      <c r="H55" s="11" t="s">
        <v>11</v>
      </c>
      <c r="I55" s="12" t="s">
        <v>13</v>
      </c>
      <c r="J55" s="13">
        <v>0</v>
      </c>
    </row>
    <row r="56" spans="1:10" ht="30" x14ac:dyDescent="0.25">
      <c r="A56" s="6">
        <v>54</v>
      </c>
      <c r="B56" s="7" t="s">
        <v>69</v>
      </c>
      <c r="C56" s="7" t="s">
        <v>69</v>
      </c>
      <c r="D56" s="14" t="s">
        <v>10</v>
      </c>
      <c r="E56" s="9">
        <v>1</v>
      </c>
      <c r="F56" s="15">
        <v>3160784</v>
      </c>
      <c r="G56" s="10">
        <f t="shared" si="0"/>
        <v>3160784</v>
      </c>
      <c r="H56" s="11" t="s">
        <v>11</v>
      </c>
      <c r="I56" s="12" t="s">
        <v>13</v>
      </c>
      <c r="J56" s="13">
        <v>0</v>
      </c>
    </row>
    <row r="57" spans="1:10" ht="30" x14ac:dyDescent="0.25">
      <c r="A57" s="6">
        <v>55</v>
      </c>
      <c r="B57" s="7" t="s">
        <v>70</v>
      </c>
      <c r="C57" s="7" t="s">
        <v>70</v>
      </c>
      <c r="D57" s="14" t="s">
        <v>10</v>
      </c>
      <c r="E57" s="9">
        <v>1</v>
      </c>
      <c r="F57" s="15">
        <v>3160784</v>
      </c>
      <c r="G57" s="10">
        <f t="shared" si="0"/>
        <v>3160784</v>
      </c>
      <c r="H57" s="11" t="s">
        <v>11</v>
      </c>
      <c r="I57" s="12" t="s">
        <v>13</v>
      </c>
      <c r="J57" s="13">
        <v>0</v>
      </c>
    </row>
    <row r="58" spans="1:10" ht="30" x14ac:dyDescent="0.25">
      <c r="A58" s="6">
        <v>56</v>
      </c>
      <c r="B58" s="7" t="s">
        <v>71</v>
      </c>
      <c r="C58" s="7" t="s">
        <v>71</v>
      </c>
      <c r="D58" s="14" t="s">
        <v>10</v>
      </c>
      <c r="E58" s="9">
        <v>1</v>
      </c>
      <c r="F58" s="15">
        <v>3951225</v>
      </c>
      <c r="G58" s="10">
        <f t="shared" si="0"/>
        <v>3951225</v>
      </c>
      <c r="H58" s="11" t="s">
        <v>11</v>
      </c>
      <c r="I58" s="12" t="s">
        <v>13</v>
      </c>
      <c r="J58" s="13">
        <v>0</v>
      </c>
    </row>
    <row r="59" spans="1:10" x14ac:dyDescent="0.25">
      <c r="A59" s="17"/>
      <c r="B59" s="18" t="s">
        <v>72</v>
      </c>
      <c r="C59" s="19"/>
      <c r="D59" s="20"/>
      <c r="E59" s="21"/>
      <c r="F59" s="22"/>
      <c r="G59" s="23">
        <f>SUM(G3:G58)</f>
        <v>89136093</v>
      </c>
    </row>
    <row r="61" spans="1:10" ht="18.75" x14ac:dyDescent="0.25">
      <c r="B61" s="31" t="s">
        <v>74</v>
      </c>
      <c r="C61" s="30"/>
      <c r="D61" s="30"/>
      <c r="E61" s="30"/>
      <c r="F61" s="30"/>
      <c r="G61" s="30"/>
    </row>
  </sheetData>
  <mergeCells count="2">
    <mergeCell ref="G1:J1"/>
    <mergeCell ref="B61:G6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2017-03-15T04:36:19Z</dcterms:modified>
</cp:coreProperties>
</file>